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V-u6\Documents\ИТЛ_2024\Официальные документы\"/>
    </mc:Choice>
  </mc:AlternateContent>
  <bookViews>
    <workbookView xWindow="0" yWindow="0" windowWidth="23040" windowHeight="9390"/>
  </bookViews>
  <sheets>
    <sheet name="Sheet" sheetId="1" r:id="rId1"/>
  </sheets>
  <definedNames>
    <definedName name="_xlnm._FilterDatabase" localSheetId="0" hidden="1">Sheet!$A$1:$A$228</definedName>
  </definedNames>
  <calcPr calcId="162913"/>
</workbook>
</file>

<file path=xl/calcChain.xml><?xml version="1.0" encoding="utf-8"?>
<calcChain xmlns="http://schemas.openxmlformats.org/spreadsheetml/2006/main">
  <c r="AU2" i="1" l="1"/>
  <c r="AU3" i="1"/>
  <c r="AU4" i="1"/>
  <c r="AU5" i="1"/>
  <c r="AU6" i="1"/>
  <c r="AU7" i="1"/>
  <c r="AU8" i="1"/>
  <c r="AU9" i="1"/>
  <c r="AU10" i="1"/>
  <c r="AU11" i="1"/>
  <c r="AU12" i="1"/>
  <c r="AU13" i="1"/>
  <c r="AU14" i="1"/>
  <c r="AU15" i="1"/>
  <c r="AU16" i="1"/>
  <c r="AU18" i="1"/>
  <c r="AU19" i="1"/>
  <c r="AU20" i="1"/>
  <c r="AU21" i="1"/>
  <c r="AU22" i="1"/>
  <c r="AU23" i="1"/>
  <c r="AU24" i="1"/>
  <c r="AU25" i="1"/>
  <c r="AU26" i="1"/>
  <c r="AU27" i="1"/>
  <c r="AU28" i="1"/>
  <c r="AU29" i="1"/>
  <c r="AU30" i="1"/>
  <c r="AU32" i="1"/>
  <c r="AU33" i="1"/>
  <c r="AU34" i="1"/>
  <c r="AU35" i="1"/>
  <c r="AU36" i="1"/>
  <c r="AU37" i="1"/>
  <c r="AU38" i="1"/>
  <c r="AU39" i="1"/>
  <c r="AU40" i="1"/>
  <c r="AU41" i="1"/>
  <c r="AU42" i="1"/>
  <c r="AU43" i="1"/>
  <c r="AU45" i="1"/>
  <c r="AU46" i="1"/>
  <c r="AU47" i="1"/>
  <c r="AU48" i="1"/>
  <c r="AU49" i="1"/>
  <c r="AU50" i="1"/>
  <c r="AU51" i="1"/>
  <c r="AU52" i="1"/>
  <c r="AU53" i="1"/>
  <c r="AU55" i="1"/>
  <c r="AU56" i="1"/>
  <c r="AU57" i="1"/>
  <c r="AU58" i="1"/>
  <c r="AU60" i="1"/>
  <c r="AU61" i="1"/>
  <c r="AU62" i="1"/>
  <c r="AU63" i="1"/>
  <c r="AU64" i="1"/>
  <c r="AU65" i="1"/>
  <c r="AU66" i="1"/>
  <c r="AU67" i="1"/>
  <c r="AU68" i="1"/>
  <c r="AU69" i="1"/>
  <c r="AU71" i="1"/>
  <c r="AU72" i="1"/>
  <c r="AU73" i="1"/>
  <c r="AU74" i="1"/>
  <c r="AU75" i="1"/>
  <c r="AU76" i="1"/>
  <c r="AU77" i="1"/>
  <c r="AU78" i="1"/>
  <c r="AU80" i="1"/>
  <c r="AU81" i="1"/>
  <c r="AU82" i="1"/>
  <c r="AU83" i="1"/>
  <c r="AU84" i="1"/>
  <c r="AU85" i="1"/>
  <c r="AU86" i="1"/>
  <c r="AU87" i="1"/>
  <c r="AU89" i="1"/>
  <c r="AU90" i="1"/>
  <c r="AU91" i="1"/>
  <c r="AU92" i="1"/>
  <c r="AU93" i="1"/>
  <c r="AU94" i="1"/>
  <c r="AU95" i="1"/>
  <c r="AU96" i="1"/>
  <c r="AU97" i="1"/>
  <c r="AU98" i="1"/>
  <c r="AU99" i="1"/>
  <c r="AU100" i="1"/>
  <c r="AU102" i="1"/>
  <c r="AU103" i="1"/>
  <c r="AU104" i="1"/>
  <c r="AU105" i="1"/>
  <c r="AU106" i="1"/>
  <c r="AU107" i="1"/>
  <c r="AU108" i="1"/>
  <c r="AU109" i="1"/>
  <c r="AU110" i="1"/>
  <c r="AU111" i="1"/>
  <c r="AU112" i="1"/>
  <c r="AU113" i="1"/>
  <c r="AU114" i="1"/>
  <c r="AU116" i="1"/>
  <c r="AU117" i="1"/>
  <c r="AU118" i="1"/>
  <c r="AU119" i="1"/>
  <c r="AU120" i="1"/>
  <c r="AU121" i="1"/>
  <c r="AU122" i="1"/>
  <c r="AU123" i="1"/>
  <c r="AU124" i="1"/>
  <c r="AU125" i="1"/>
  <c r="AU126" i="1"/>
  <c r="AU127" i="1"/>
  <c r="AU129" i="1"/>
  <c r="AU130" i="1"/>
  <c r="AU131" i="1"/>
  <c r="AU132" i="1"/>
  <c r="AU133" i="1"/>
  <c r="AU134" i="1"/>
  <c r="AU135" i="1"/>
  <c r="AU136" i="1"/>
  <c r="AU137" i="1"/>
  <c r="AU138" i="1"/>
  <c r="AU139" i="1"/>
  <c r="AU140" i="1"/>
  <c r="AU141" i="1"/>
  <c r="AU142" i="1"/>
  <c r="AU144" i="1"/>
  <c r="AU145" i="1"/>
  <c r="AU147" i="1"/>
  <c r="AU148" i="1"/>
  <c r="AU149" i="1"/>
  <c r="AU150" i="1"/>
  <c r="AU151" i="1"/>
  <c r="AU152" i="1"/>
  <c r="AU153" i="1"/>
  <c r="AU154" i="1"/>
  <c r="AU155" i="1"/>
  <c r="AU156" i="1"/>
  <c r="AU158" i="1"/>
  <c r="AU159" i="1"/>
  <c r="AU160" i="1"/>
  <c r="AU161" i="1"/>
  <c r="AU162" i="1"/>
  <c r="AU163" i="1"/>
  <c r="AU164" i="1"/>
  <c r="AU165" i="1"/>
  <c r="AU166" i="1"/>
  <c r="AU167" i="1"/>
  <c r="AU168" i="1"/>
  <c r="AU169" i="1"/>
  <c r="AU170" i="1"/>
  <c r="AU171" i="1"/>
  <c r="AU172" i="1"/>
  <c r="AU173" i="1"/>
  <c r="AU175" i="1"/>
  <c r="AU176" i="1"/>
  <c r="AU177" i="1"/>
  <c r="AU178" i="1"/>
  <c r="AU179" i="1"/>
  <c r="AU180" i="1"/>
  <c r="AU181" i="1"/>
  <c r="AU182" i="1"/>
  <c r="AU183" i="1"/>
  <c r="AU184" i="1"/>
  <c r="AU185" i="1"/>
  <c r="AU186" i="1"/>
  <c r="AU188" i="1"/>
  <c r="AU189" i="1"/>
  <c r="AU190" i="1"/>
  <c r="AU191" i="1"/>
  <c r="AU192" i="1"/>
  <c r="AU193" i="1"/>
  <c r="AU194" i="1"/>
  <c r="AU195" i="1"/>
  <c r="AU196" i="1"/>
  <c r="AU197" i="1"/>
  <c r="AU198" i="1"/>
  <c r="AU199" i="1"/>
  <c r="AU200" i="1"/>
  <c r="AU201" i="1"/>
  <c r="AU202" i="1"/>
  <c r="AU204" i="1"/>
  <c r="AU205" i="1"/>
  <c r="AU206" i="1"/>
  <c r="AU207" i="1"/>
  <c r="AU208" i="1"/>
  <c r="AU209" i="1"/>
  <c r="AU210" i="1"/>
  <c r="AU211" i="1"/>
  <c r="AU212" i="1"/>
  <c r="AU214" i="1"/>
  <c r="AU215" i="1"/>
  <c r="AU216" i="1"/>
  <c r="AU217" i="1"/>
  <c r="AU218" i="1"/>
  <c r="AU220" i="1"/>
  <c r="AU221" i="1"/>
  <c r="AU222" i="1"/>
  <c r="AU223" i="1"/>
  <c r="AU224" i="1"/>
  <c r="AU225" i="1"/>
  <c r="AU226" i="1"/>
  <c r="AX227" i="1" l="1"/>
  <c r="AX219" i="1"/>
  <c r="AX213" i="1"/>
  <c r="AX203" i="1"/>
  <c r="AX187" i="1"/>
  <c r="AX174" i="1"/>
  <c r="AX157" i="1"/>
  <c r="AX146" i="1"/>
  <c r="AX143" i="1"/>
  <c r="AX128" i="1"/>
  <c r="AX115" i="1"/>
  <c r="AX101" i="1"/>
  <c r="AX88" i="1"/>
  <c r="AX79" i="1"/>
  <c r="AX70" i="1"/>
  <c r="AX59" i="1"/>
  <c r="AX54" i="1"/>
  <c r="AX44" i="1"/>
  <c r="AX31" i="1"/>
  <c r="AX17" i="1"/>
  <c r="AV227" i="1"/>
  <c r="AV219" i="1"/>
  <c r="AV213" i="1"/>
  <c r="AV203" i="1"/>
  <c r="AV187" i="1"/>
  <c r="AU187" i="1" s="1"/>
  <c r="AU203" i="1" l="1"/>
  <c r="AU213" i="1"/>
  <c r="AU219" i="1"/>
  <c r="AU227" i="1"/>
  <c r="AX228" i="1"/>
  <c r="AV174" i="1"/>
  <c r="AU174" i="1" s="1"/>
  <c r="AV157" i="1"/>
  <c r="AU157" i="1" s="1"/>
  <c r="AV146" i="1"/>
  <c r="AU146" i="1" s="1"/>
  <c r="AV143" i="1"/>
  <c r="AU143" i="1" s="1"/>
  <c r="AV128" i="1"/>
  <c r="AU128" i="1" s="1"/>
  <c r="AV115" i="1"/>
  <c r="AU115" i="1" s="1"/>
  <c r="AV101" i="1"/>
  <c r="AU101" i="1" s="1"/>
  <c r="AV88" i="1"/>
  <c r="AU88" i="1" s="1"/>
  <c r="AV79" i="1"/>
  <c r="AU79" i="1" s="1"/>
  <c r="AV70" i="1"/>
  <c r="AU70" i="1" s="1"/>
  <c r="AV59" i="1"/>
  <c r="AU59" i="1" s="1"/>
  <c r="AV54" i="1"/>
  <c r="AU54" i="1" s="1"/>
  <c r="AV44" i="1"/>
  <c r="AU44" i="1" s="1"/>
  <c r="AV31" i="1"/>
  <c r="AU31" i="1" s="1"/>
  <c r="AV17" i="1"/>
  <c r="AU17" i="1" s="1"/>
  <c r="AT17" i="1"/>
  <c r="AV228" i="1" l="1"/>
  <c r="AU228" i="1" s="1"/>
  <c r="X157" i="1"/>
  <c r="H59" i="1"/>
  <c r="C157" i="1" l="1"/>
  <c r="D157" i="1"/>
  <c r="E157" i="1"/>
  <c r="F157" i="1"/>
  <c r="G157" i="1"/>
  <c r="H157" i="1"/>
  <c r="I157" i="1"/>
  <c r="J157" i="1"/>
  <c r="K157" i="1"/>
  <c r="L157" i="1"/>
  <c r="M157" i="1"/>
  <c r="N157" i="1"/>
  <c r="O157" i="1"/>
  <c r="P157" i="1"/>
  <c r="Q157" i="1"/>
  <c r="R157" i="1"/>
  <c r="S157" i="1"/>
  <c r="T157" i="1"/>
  <c r="U157" i="1"/>
  <c r="V157" i="1"/>
  <c r="W157" i="1"/>
  <c r="Y157" i="1"/>
  <c r="Z157" i="1"/>
  <c r="AA157" i="1"/>
  <c r="AB157" i="1"/>
  <c r="AC157" i="1"/>
  <c r="AD157" i="1"/>
  <c r="AE157" i="1"/>
  <c r="AF157" i="1"/>
  <c r="AG157" i="1"/>
  <c r="AH157" i="1"/>
  <c r="AI157" i="1"/>
  <c r="AJ157" i="1"/>
  <c r="AK157" i="1"/>
  <c r="AL157" i="1"/>
  <c r="AM157" i="1"/>
  <c r="AN157" i="1"/>
  <c r="AO157" i="1"/>
  <c r="AP157" i="1"/>
  <c r="AQ157" i="1"/>
  <c r="AR157" i="1"/>
  <c r="AS157" i="1"/>
  <c r="AT157" i="1"/>
  <c r="AW157" i="1"/>
  <c r="AY157" i="1"/>
  <c r="AZ157" i="1"/>
  <c r="BA157" i="1"/>
  <c r="BB157" i="1"/>
  <c r="BC157" i="1"/>
  <c r="BD157" i="1"/>
  <c r="BE157" i="1"/>
  <c r="BF157" i="1"/>
  <c r="BG157" i="1"/>
  <c r="B157" i="1"/>
  <c r="E31" i="1" l="1"/>
  <c r="I31" i="1"/>
  <c r="M31" i="1"/>
  <c r="Q31" i="1"/>
  <c r="U31" i="1"/>
  <c r="Y31" i="1"/>
  <c r="AC31" i="1"/>
  <c r="AG31" i="1"/>
  <c r="AK31" i="1"/>
  <c r="AO31" i="1"/>
  <c r="AS31" i="1"/>
  <c r="AZ31" i="1"/>
  <c r="BD31" i="1"/>
  <c r="B31" i="1"/>
  <c r="C17" i="1"/>
  <c r="D17" i="1"/>
  <c r="E17" i="1"/>
  <c r="F17" i="1"/>
  <c r="G17" i="1"/>
  <c r="G31" i="1" s="1"/>
  <c r="H17" i="1"/>
  <c r="H31" i="1" s="1"/>
  <c r="I17" i="1"/>
  <c r="J17" i="1"/>
  <c r="K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W17" i="1"/>
  <c r="AY17" i="1"/>
  <c r="AZ17" i="1"/>
  <c r="BA17" i="1"/>
  <c r="BB17" i="1"/>
  <c r="BC17" i="1"/>
  <c r="BD17" i="1"/>
  <c r="BE17" i="1"/>
  <c r="BF17" i="1"/>
  <c r="BG17" i="1"/>
  <c r="B17" i="1"/>
  <c r="T31" i="1" l="1"/>
  <c r="P31" i="1"/>
  <c r="D31" i="1"/>
  <c r="W31" i="1"/>
  <c r="S31" i="1"/>
  <c r="C31" i="1"/>
  <c r="H44" i="1"/>
  <c r="BE31" i="1"/>
  <c r="AT31" i="1"/>
  <c r="AL31" i="1"/>
  <c r="AL44" i="1"/>
  <c r="AL54" i="1" s="1"/>
  <c r="AD31" i="1"/>
  <c r="AD44" i="1"/>
  <c r="Z31" i="1"/>
  <c r="Z44" i="1"/>
  <c r="V31" i="1"/>
  <c r="V44" i="1"/>
  <c r="R31" i="1"/>
  <c r="R44" i="1"/>
  <c r="N31" i="1"/>
  <c r="N44" i="1"/>
  <c r="J31" i="1"/>
  <c r="F31" i="1"/>
  <c r="F44" i="1"/>
  <c r="P44" i="1"/>
  <c r="F54" i="1"/>
  <c r="BA59" i="1"/>
  <c r="BA31" i="1"/>
  <c r="BA44" i="1"/>
  <c r="AP31" i="1"/>
  <c r="AP44" i="1"/>
  <c r="AH31" i="1"/>
  <c r="AH44" i="1"/>
  <c r="AH54" i="1" s="1"/>
  <c r="BA54" i="1"/>
  <c r="R54" i="1"/>
  <c r="T44" i="1"/>
  <c r="D44" i="1"/>
  <c r="BG31" i="1"/>
  <c r="BC31" i="1"/>
  <c r="AY31" i="1"/>
  <c r="AR31" i="1"/>
  <c r="AN31" i="1"/>
  <c r="AJ31" i="1"/>
  <c r="AF31" i="1"/>
  <c r="AB31" i="1"/>
  <c r="X31" i="1"/>
  <c r="L31" i="1"/>
  <c r="BB44" i="1"/>
  <c r="AQ44" i="1"/>
  <c r="AI44" i="1"/>
  <c r="AA44" i="1"/>
  <c r="W44" i="1"/>
  <c r="S44" i="1"/>
  <c r="K44" i="1"/>
  <c r="G44" i="1"/>
  <c r="C44" i="1"/>
  <c r="AZ54" i="1"/>
  <c r="AO54" i="1"/>
  <c r="AG54" i="1"/>
  <c r="Y54" i="1"/>
  <c r="Q54" i="1"/>
  <c r="I54" i="1"/>
  <c r="BF31" i="1"/>
  <c r="BB31" i="1"/>
  <c r="AW31" i="1"/>
  <c r="AQ31" i="1"/>
  <c r="AM31" i="1"/>
  <c r="AI31" i="1"/>
  <c r="AE31" i="1"/>
  <c r="AA31" i="1"/>
  <c r="O31" i="1"/>
  <c r="K31" i="1"/>
  <c r="H54" i="1"/>
  <c r="D54" i="1"/>
  <c r="W59" i="1"/>
  <c r="K59" i="1"/>
  <c r="B44" i="1"/>
  <c r="BD44" i="1"/>
  <c r="AZ44" i="1"/>
  <c r="AS44" i="1"/>
  <c r="AO44" i="1"/>
  <c r="AO59" i="1" s="1"/>
  <c r="AK44" i="1"/>
  <c r="AG44" i="1"/>
  <c r="AC44" i="1"/>
  <c r="Y44" i="1"/>
  <c r="U44" i="1"/>
  <c r="Q44" i="1"/>
  <c r="M44" i="1"/>
  <c r="I44" i="1"/>
  <c r="I59" i="1" s="1"/>
  <c r="E44" i="1"/>
  <c r="BB54" i="1"/>
  <c r="AQ54" i="1"/>
  <c r="AI54" i="1"/>
  <c r="AA54" i="1"/>
  <c r="W54" i="1"/>
  <c r="K54" i="1"/>
  <c r="G54" i="1"/>
  <c r="C54" i="1"/>
  <c r="AO79" i="1" l="1"/>
  <c r="AO88" i="1" s="1"/>
  <c r="AR44" i="1"/>
  <c r="B70" i="1"/>
  <c r="S54" i="1"/>
  <c r="M54" i="1"/>
  <c r="AC54" i="1"/>
  <c r="AS54" i="1"/>
  <c r="C59" i="1"/>
  <c r="C70" i="1" s="1"/>
  <c r="AH59" i="1"/>
  <c r="BB70" i="1"/>
  <c r="AE44" i="1"/>
  <c r="AE54" i="1"/>
  <c r="AW44" i="1"/>
  <c r="AW54" i="1"/>
  <c r="AW59" i="1" s="1"/>
  <c r="T59" i="1"/>
  <c r="T54" i="1"/>
  <c r="R88" i="1"/>
  <c r="F59" i="1"/>
  <c r="AI59" i="1"/>
  <c r="I70" i="1"/>
  <c r="AO70" i="1"/>
  <c r="P54" i="1"/>
  <c r="S59" i="1"/>
  <c r="AB44" i="1"/>
  <c r="AB54" i="1"/>
  <c r="AB59" i="1" s="1"/>
  <c r="O54" i="1"/>
  <c r="K70" i="1"/>
  <c r="W70" i="1"/>
  <c r="BF70" i="1"/>
  <c r="Q59" i="1"/>
  <c r="AJ54" i="1"/>
  <c r="D59" i="1"/>
  <c r="D70" i="1"/>
  <c r="E54" i="1"/>
  <c r="U54" i="1"/>
  <c r="AK54" i="1"/>
  <c r="BD54" i="1"/>
  <c r="O44" i="1"/>
  <c r="X44" i="1"/>
  <c r="AN44" i="1"/>
  <c r="BG44" i="1"/>
  <c r="B59" i="1"/>
  <c r="BA70" i="1"/>
  <c r="AA59" i="1"/>
  <c r="AA70" i="1" s="1"/>
  <c r="F70" i="1"/>
  <c r="J44" i="1"/>
  <c r="R70" i="1"/>
  <c r="AD54" i="1"/>
  <c r="AL59" i="1"/>
  <c r="AT44" i="1"/>
  <c r="J54" i="1"/>
  <c r="BF54" i="1"/>
  <c r="G59" i="1"/>
  <c r="E59" i="1"/>
  <c r="AQ59" i="1"/>
  <c r="L54" i="1"/>
  <c r="AM44" i="1"/>
  <c r="BF44" i="1"/>
  <c r="AF44" i="1"/>
  <c r="AY44" i="1"/>
  <c r="AO101" i="1"/>
  <c r="B88" i="1"/>
  <c r="AG59" i="1"/>
  <c r="Y59" i="1"/>
  <c r="AH70" i="1"/>
  <c r="AP54" i="1"/>
  <c r="V54" i="1"/>
  <c r="N59" i="1"/>
  <c r="N54" i="1"/>
  <c r="R59" i="1"/>
  <c r="R79" i="1"/>
  <c r="V59" i="1"/>
  <c r="Z54" i="1"/>
  <c r="BE44" i="1"/>
  <c r="BF59" i="1"/>
  <c r="BD59" i="1"/>
  <c r="L44" i="1"/>
  <c r="AJ44" i="1"/>
  <c r="BC44" i="1"/>
  <c r="B79" i="1"/>
  <c r="AZ59" i="1"/>
  <c r="BB59" i="1"/>
  <c r="AL70" i="1"/>
  <c r="AJ59" i="1"/>
  <c r="AB70" i="1" l="1"/>
  <c r="AB79" i="1" s="1"/>
  <c r="Y79" i="1"/>
  <c r="Y70" i="1"/>
  <c r="Y88" i="1"/>
  <c r="AM59" i="1"/>
  <c r="AM54" i="1"/>
  <c r="V70" i="1"/>
  <c r="V79" i="1" s="1"/>
  <c r="B101" i="1"/>
  <c r="AW70" i="1"/>
  <c r="AW79" i="1" s="1"/>
  <c r="AL79" i="1"/>
  <c r="Z70" i="1"/>
  <c r="Z59" i="1"/>
  <c r="Z79" i="1" s="1"/>
  <c r="AO115" i="1"/>
  <c r="AG70" i="1"/>
  <c r="AD59" i="1"/>
  <c r="O59" i="1"/>
  <c r="L59" i="1"/>
  <c r="BE59" i="1"/>
  <c r="BE54" i="1"/>
  <c r="AO128" i="1"/>
  <c r="AY54" i="1"/>
  <c r="AF54" i="1"/>
  <c r="E70" i="1"/>
  <c r="E79" i="1" s="1"/>
  <c r="AQ70" i="1"/>
  <c r="AT54" i="1"/>
  <c r="X54" i="1"/>
  <c r="BD79" i="1"/>
  <c r="BD88" i="1" s="1"/>
  <c r="BD70" i="1"/>
  <c r="BF79" i="1"/>
  <c r="G70" i="1"/>
  <c r="K79" i="1"/>
  <c r="P59" i="1"/>
  <c r="F79" i="1"/>
  <c r="R101" i="1"/>
  <c r="T79" i="1"/>
  <c r="C79" i="1"/>
  <c r="C88" i="1"/>
  <c r="C101" i="1" s="1"/>
  <c r="AC59" i="1"/>
  <c r="M59" i="1"/>
  <c r="AE59" i="1"/>
  <c r="BB79" i="1"/>
  <c r="S70" i="1"/>
  <c r="S88" i="1" s="1"/>
  <c r="BA79" i="1"/>
  <c r="AZ70" i="1"/>
  <c r="AZ79" i="1"/>
  <c r="AG79" i="1"/>
  <c r="AJ79" i="1"/>
  <c r="AJ70" i="1"/>
  <c r="R115" i="1"/>
  <c r="R128" i="1" s="1"/>
  <c r="J59" i="1"/>
  <c r="J70" i="1" s="1"/>
  <c r="AD70" i="1"/>
  <c r="N70" i="1"/>
  <c r="N79" i="1" s="1"/>
  <c r="L79" i="1"/>
  <c r="D79" i="1"/>
  <c r="BC54" i="1"/>
  <c r="Q70" i="1"/>
  <c r="AQ79" i="1"/>
  <c r="AQ88" i="1" s="1"/>
  <c r="U59" i="1"/>
  <c r="AI70" i="1"/>
  <c r="AI79" i="1" s="1"/>
  <c r="T70" i="1"/>
  <c r="G79" i="1"/>
  <c r="AP59" i="1"/>
  <c r="AP70" i="1" s="1"/>
  <c r="AP79" i="1" s="1"/>
  <c r="AH79" i="1"/>
  <c r="AC70" i="1"/>
  <c r="M70" i="1"/>
  <c r="AR54" i="1"/>
  <c r="S79" i="1"/>
  <c r="S101" i="1" s="1"/>
  <c r="I79" i="1"/>
  <c r="AN54" i="1"/>
  <c r="AN59" i="1"/>
  <c r="BG54" i="1"/>
  <c r="L70" i="1"/>
  <c r="W79" i="1"/>
  <c r="AA79" i="1"/>
  <c r="AA88" i="1" s="1"/>
  <c r="H70" i="1"/>
  <c r="AK59" i="1"/>
  <c r="F88" i="1"/>
  <c r="F101" i="1" s="1"/>
  <c r="AS59" i="1"/>
  <c r="AH88" i="1" l="1"/>
  <c r="BD101" i="1"/>
  <c r="E88" i="1"/>
  <c r="G101" i="1"/>
  <c r="AW88" i="1"/>
  <c r="AB88" i="1"/>
  <c r="AB101" i="1"/>
  <c r="AS70" i="1"/>
  <c r="BG59" i="1"/>
  <c r="G88" i="1"/>
  <c r="BA88" i="1"/>
  <c r="BB88" i="1"/>
  <c r="M88" i="1"/>
  <c r="M79" i="1"/>
  <c r="P70" i="1"/>
  <c r="K101" i="1"/>
  <c r="K115" i="1" s="1"/>
  <c r="BE70" i="1"/>
  <c r="BC59" i="1"/>
  <c r="K88" i="1"/>
  <c r="AL88" i="1"/>
  <c r="AM70" i="1"/>
  <c r="AM101" i="1" s="1"/>
  <c r="Y115" i="1"/>
  <c r="Y128" i="1" s="1"/>
  <c r="AB115" i="1"/>
  <c r="AS79" i="1"/>
  <c r="M101" i="1"/>
  <c r="AE70" i="1"/>
  <c r="S115" i="1"/>
  <c r="AA115" i="1"/>
  <c r="X59" i="1"/>
  <c r="X70" i="1"/>
  <c r="AT59" i="1"/>
  <c r="AT70" i="1" s="1"/>
  <c r="AQ101" i="1"/>
  <c r="AF59" i="1"/>
  <c r="AF70" i="1"/>
  <c r="D88" i="1"/>
  <c r="E101" i="1"/>
  <c r="E115" i="1" s="1"/>
  <c r="E128" i="1" s="1"/>
  <c r="Z88" i="1"/>
  <c r="C115" i="1"/>
  <c r="C128" i="1"/>
  <c r="H88" i="1"/>
  <c r="N88" i="1"/>
  <c r="J79" i="1"/>
  <c r="F115" i="1"/>
  <c r="W88" i="1"/>
  <c r="AK70" i="1"/>
  <c r="AN79" i="1"/>
  <c r="AA101" i="1"/>
  <c r="AR59" i="1"/>
  <c r="AC79" i="1"/>
  <c r="T88" i="1"/>
  <c r="U70" i="1"/>
  <c r="U79" i="1"/>
  <c r="Q88" i="1"/>
  <c r="Q79" i="1"/>
  <c r="AJ88" i="1"/>
  <c r="U88" i="1"/>
  <c r="AH101" i="1"/>
  <c r="AH115" i="1" s="1"/>
  <c r="AD79" i="1"/>
  <c r="AZ88" i="1"/>
  <c r="AZ101" i="1" s="1"/>
  <c r="AE79" i="1"/>
  <c r="AE88" i="1" s="1"/>
  <c r="F128" i="1"/>
  <c r="AS101" i="1"/>
  <c r="L88" i="1"/>
  <c r="I88" i="1"/>
  <c r="I101" i="1" s="1"/>
  <c r="S128" i="1"/>
  <c r="O70" i="1"/>
  <c r="AD88" i="1"/>
  <c r="R143" i="1"/>
  <c r="AN70" i="1"/>
  <c r="B115" i="1"/>
  <c r="BF88" i="1"/>
  <c r="AM88" i="1"/>
  <c r="AM79" i="1"/>
  <c r="Y101" i="1"/>
  <c r="AK79" i="1"/>
  <c r="AA128" i="1"/>
  <c r="H79" i="1"/>
  <c r="AI88" i="1"/>
  <c r="AP88" i="1"/>
  <c r="AP101" i="1" s="1"/>
  <c r="M115" i="1"/>
  <c r="H101" i="1"/>
  <c r="X79" i="1"/>
  <c r="AY59" i="1"/>
  <c r="BA101" i="1"/>
  <c r="AG88" i="1"/>
  <c r="AO143" i="1"/>
  <c r="AS88" i="1"/>
  <c r="Z101" i="1"/>
  <c r="BG70" i="1"/>
  <c r="V88" i="1"/>
  <c r="BC70" i="1" l="1"/>
  <c r="G115" i="1"/>
  <c r="G128" i="1"/>
  <c r="AG115" i="1"/>
  <c r="AG128" i="1" s="1"/>
  <c r="AH128" i="1"/>
  <c r="Q128" i="1"/>
  <c r="M143" i="1"/>
  <c r="AO146" i="1"/>
  <c r="Q101" i="1"/>
  <c r="AP115" i="1"/>
  <c r="AP128" i="1" s="1"/>
  <c r="AP143" i="1" s="1"/>
  <c r="AL101" i="1"/>
  <c r="AG101" i="1"/>
  <c r="AY79" i="1"/>
  <c r="AL115" i="1"/>
  <c r="AK88" i="1"/>
  <c r="I115" i="1"/>
  <c r="F143" i="1"/>
  <c r="N101" i="1"/>
  <c r="T101" i="1"/>
  <c r="AH143" i="1"/>
  <c r="W115" i="1"/>
  <c r="W101" i="1"/>
  <c r="Y143" i="1"/>
  <c r="Y146" i="1" s="1"/>
  <c r="BC79" i="1"/>
  <c r="AQ115" i="1"/>
  <c r="AT79" i="1"/>
  <c r="AE101" i="1"/>
  <c r="AM115" i="1"/>
  <c r="K128" i="1"/>
  <c r="P79" i="1"/>
  <c r="BG79" i="1"/>
  <c r="AW101" i="1"/>
  <c r="R146" i="1"/>
  <c r="X88" i="1"/>
  <c r="B128" i="1"/>
  <c r="BF101" i="1"/>
  <c r="I128" i="1"/>
  <c r="AS115" i="1"/>
  <c r="AZ115" i="1"/>
  <c r="AZ128" i="1" s="1"/>
  <c r="S143" i="1"/>
  <c r="AR70" i="1"/>
  <c r="AD101" i="1"/>
  <c r="AF79" i="1"/>
  <c r="AM128" i="1"/>
  <c r="BE79" i="1"/>
  <c r="W128" i="1"/>
  <c r="H115" i="1"/>
  <c r="H128" i="1" s="1"/>
  <c r="AN88" i="1"/>
  <c r="J88" i="1"/>
  <c r="Q115" i="1"/>
  <c r="Q143" i="1" s="1"/>
  <c r="U101" i="1"/>
  <c r="AI101" i="1"/>
  <c r="AM143" i="1"/>
  <c r="D115" i="1"/>
  <c r="O79" i="1"/>
  <c r="M128" i="1"/>
  <c r="AN101" i="1"/>
  <c r="C143" i="1"/>
  <c r="AB128" i="1"/>
  <c r="D128" i="1"/>
  <c r="BA115" i="1"/>
  <c r="AA146" i="1"/>
  <c r="AY70" i="1"/>
  <c r="AA143" i="1"/>
  <c r="V101" i="1"/>
  <c r="E143" i="1"/>
  <c r="E146" i="1" s="1"/>
  <c r="L101" i="1"/>
  <c r="L115" i="1" s="1"/>
  <c r="L128" i="1" s="1"/>
  <c r="BE88" i="1"/>
  <c r="T115" i="1"/>
  <c r="AJ101" i="1"/>
  <c r="D101" i="1"/>
  <c r="BB101" i="1"/>
  <c r="Z115" i="1"/>
  <c r="Z128" i="1" s="1"/>
  <c r="AB143" i="1"/>
  <c r="AC88" i="1"/>
  <c r="BD115" i="1"/>
  <c r="C146" i="1" l="1"/>
  <c r="V115" i="1"/>
  <c r="AT88" i="1"/>
  <c r="AZ143" i="1"/>
  <c r="Z146" i="1"/>
  <c r="Z143" i="1"/>
  <c r="V128" i="1"/>
  <c r="AT101" i="1"/>
  <c r="AT115" i="1"/>
  <c r="AG146" i="1"/>
  <c r="AG143" i="1"/>
  <c r="L143" i="1"/>
  <c r="BB115" i="1"/>
  <c r="S146" i="1"/>
  <c r="D146" i="1"/>
  <c r="D143" i="1"/>
  <c r="BA128" i="1"/>
  <c r="AO174" i="1"/>
  <c r="AM146" i="1"/>
  <c r="AF101" i="1"/>
  <c r="AF115" i="1" s="1"/>
  <c r="AF88" i="1"/>
  <c r="AC101" i="1"/>
  <c r="AC115" i="1" s="1"/>
  <c r="AC128" i="1" s="1"/>
  <c r="BC88" i="1"/>
  <c r="T128" i="1"/>
  <c r="BD128" i="1"/>
  <c r="BD143" i="1" s="1"/>
  <c r="BE101" i="1"/>
  <c r="AB146" i="1"/>
  <c r="BG88" i="1"/>
  <c r="M146" i="1"/>
  <c r="AY88" i="1"/>
  <c r="X115" i="1"/>
  <c r="X128" i="1" s="1"/>
  <c r="K143" i="1"/>
  <c r="AN115" i="1"/>
  <c r="AQ128" i="1"/>
  <c r="AD115" i="1"/>
  <c r="AT128" i="1"/>
  <c r="AT143" i="1" s="1"/>
  <c r="AK101" i="1"/>
  <c r="G143" i="1"/>
  <c r="O88" i="1"/>
  <c r="E174" i="1"/>
  <c r="AJ128" i="1"/>
  <c r="O101" i="1"/>
  <c r="AI115" i="1"/>
  <c r="AI128" i="1" s="1"/>
  <c r="J101" i="1"/>
  <c r="AR79" i="1"/>
  <c r="T143" i="1"/>
  <c r="AS128" i="1"/>
  <c r="AS143" i="1" s="1"/>
  <c r="AW115" i="1"/>
  <c r="AO187" i="1"/>
  <c r="AO203" i="1" s="1"/>
  <c r="AO213" i="1" s="1"/>
  <c r="W143" i="1"/>
  <c r="U115" i="1"/>
  <c r="U128" i="1" s="1"/>
  <c r="U143" i="1"/>
  <c r="N115" i="1"/>
  <c r="AR88" i="1"/>
  <c r="AJ115" i="1"/>
  <c r="AH146" i="1"/>
  <c r="X101" i="1"/>
  <c r="I143" i="1"/>
  <c r="I146" i="1" s="1"/>
  <c r="P88" i="1"/>
  <c r="AL128" i="1"/>
  <c r="AP146" i="1"/>
  <c r="Q146" i="1"/>
  <c r="AE115" i="1"/>
  <c r="C174" i="1"/>
  <c r="C187" i="1" s="1"/>
  <c r="C203" i="1" s="1"/>
  <c r="C213" i="1" s="1"/>
  <c r="W146" i="1"/>
  <c r="H143" i="1"/>
  <c r="B143" i="1"/>
  <c r="B146" i="1" s="1"/>
  <c r="R174" i="1"/>
  <c r="F146" i="1"/>
  <c r="E187" i="1"/>
  <c r="E203" i="1" s="1"/>
  <c r="BF115" i="1"/>
  <c r="K146" i="1" l="1"/>
  <c r="BC101" i="1"/>
  <c r="BC115" i="1"/>
  <c r="BC128" i="1" s="1"/>
  <c r="AC143" i="1"/>
  <c r="AC146" i="1" s="1"/>
  <c r="AZ174" i="1"/>
  <c r="AP187" i="1"/>
  <c r="AP203" i="1" s="1"/>
  <c r="AF128" i="1"/>
  <c r="AH174" i="1"/>
  <c r="BF128" i="1"/>
  <c r="F219" i="1"/>
  <c r="F174" i="1"/>
  <c r="F187" i="1" s="1"/>
  <c r="F203" i="1" s="1"/>
  <c r="F213" i="1" s="1"/>
  <c r="BA143" i="1"/>
  <c r="L146" i="1"/>
  <c r="BE115" i="1"/>
  <c r="AE128" i="1"/>
  <c r="AL143" i="1"/>
  <c r="H146" i="1"/>
  <c r="U146" i="1"/>
  <c r="J115" i="1"/>
  <c r="J128" i="1" s="1"/>
  <c r="AB174" i="1"/>
  <c r="AQ146" i="1"/>
  <c r="AQ143" i="1"/>
  <c r="AP174" i="1"/>
  <c r="AY115" i="1"/>
  <c r="AY128" i="1" s="1"/>
  <c r="AY101" i="1"/>
  <c r="BB128" i="1"/>
  <c r="G146" i="1"/>
  <c r="Y213" i="1"/>
  <c r="Y227" i="1" s="1"/>
  <c r="O115" i="1"/>
  <c r="O128" i="1" s="1"/>
  <c r="AR101" i="1"/>
  <c r="R187" i="1"/>
  <c r="AK115" i="1"/>
  <c r="AZ146" i="1"/>
  <c r="P101" i="1"/>
  <c r="N128" i="1"/>
  <c r="AS146" i="1"/>
  <c r="AR115" i="1"/>
  <c r="AI143" i="1"/>
  <c r="AM174" i="1"/>
  <c r="AT146" i="1"/>
  <c r="Z174" i="1"/>
  <c r="D174" i="1"/>
  <c r="D187" i="1" s="1"/>
  <c r="D203" i="1" s="1"/>
  <c r="M174" i="1"/>
  <c r="M187" i="1"/>
  <c r="M203" i="1" s="1"/>
  <c r="M213" i="1" s="1"/>
  <c r="BD146" i="1"/>
  <c r="T146" i="1"/>
  <c r="AO219" i="1"/>
  <c r="AO227" i="1" s="1"/>
  <c r="S174" i="1"/>
  <c r="E213" i="1"/>
  <c r="F227" i="1"/>
  <c r="Y219" i="1"/>
  <c r="Y174" i="1"/>
  <c r="Y187" i="1" s="1"/>
  <c r="Y203" i="1" s="1"/>
  <c r="AJ143" i="1"/>
  <c r="AD128" i="1"/>
  <c r="X146" i="1"/>
  <c r="BG115" i="1"/>
  <c r="BG128" i="1" s="1"/>
  <c r="BG101" i="1"/>
  <c r="AA174" i="1"/>
  <c r="AA187" i="1" s="1"/>
  <c r="AA203" i="1" s="1"/>
  <c r="AA213" i="1" s="1"/>
  <c r="AG174" i="1"/>
  <c r="V143" i="1"/>
  <c r="Q174" i="1"/>
  <c r="AW128" i="1"/>
  <c r="X174" i="1"/>
  <c r="X143" i="1"/>
  <c r="W174" i="1"/>
  <c r="W187" i="1" s="1"/>
  <c r="W203" i="1" s="1"/>
  <c r="AR128" i="1"/>
  <c r="AR143" i="1" s="1"/>
  <c r="AN128" i="1"/>
  <c r="C219" i="1"/>
  <c r="F228" i="1" l="1"/>
  <c r="AK128" i="1"/>
  <c r="Y228" i="1"/>
  <c r="C227" i="1"/>
  <c r="C228" i="1" s="1"/>
  <c r="AO228" i="1"/>
  <c r="BD213" i="1"/>
  <c r="BD227" i="1" s="1"/>
  <c r="X187" i="1"/>
  <c r="X227" i="1" s="1"/>
  <c r="AH213" i="1"/>
  <c r="AH227" i="1" s="1"/>
  <c r="H187" i="1"/>
  <c r="H203" i="1" s="1"/>
  <c r="BD219" i="1"/>
  <c r="BD174" i="1"/>
  <c r="BD187" i="1" s="1"/>
  <c r="BD203" i="1" s="1"/>
  <c r="AW143" i="1"/>
  <c r="AG213" i="1"/>
  <c r="AG187" i="1"/>
  <c r="AG203" i="1" s="1"/>
  <c r="AK143" i="1"/>
  <c r="AY146" i="1"/>
  <c r="AY143" i="1"/>
  <c r="B174" i="1"/>
  <c r="B187" i="1" s="1"/>
  <c r="BC146" i="1"/>
  <c r="BC143" i="1"/>
  <c r="AN143" i="1"/>
  <c r="X203" i="1"/>
  <c r="X213" i="1" s="1"/>
  <c r="X219" i="1" s="1"/>
  <c r="AG219" i="1"/>
  <c r="AA219" i="1"/>
  <c r="AJ146" i="1"/>
  <c r="S187" i="1"/>
  <c r="M219" i="1"/>
  <c r="BB143" i="1"/>
  <c r="G174" i="1"/>
  <c r="G187" i="1" s="1"/>
  <c r="G203" i="1" s="1"/>
  <c r="U187" i="1"/>
  <c r="U203" i="1" s="1"/>
  <c r="U213" i="1" s="1"/>
  <c r="U219" i="1" s="1"/>
  <c r="AM187" i="1"/>
  <c r="AM203" i="1" s="1"/>
  <c r="AM213" i="1" s="1"/>
  <c r="L174" i="1"/>
  <c r="AS174" i="1"/>
  <c r="BF143" i="1"/>
  <c r="AF143" i="1"/>
  <c r="AF146" i="1" s="1"/>
  <c r="Z187" i="1"/>
  <c r="Z203" i="1" s="1"/>
  <c r="Z213" i="1" s="1"/>
  <c r="V146" i="1"/>
  <c r="AD143" i="1"/>
  <c r="Q187" i="1"/>
  <c r="M227" i="1"/>
  <c r="AI146" i="1"/>
  <c r="P115" i="1"/>
  <c r="AZ187" i="1"/>
  <c r="R203" i="1"/>
  <c r="AP213" i="1"/>
  <c r="AQ174" i="1"/>
  <c r="AQ187" i="1" s="1"/>
  <c r="AQ203" i="1" s="1"/>
  <c r="U174" i="1"/>
  <c r="AB187" i="1"/>
  <c r="AL146" i="1"/>
  <c r="AL174" i="1" s="1"/>
  <c r="BE128" i="1"/>
  <c r="BA146" i="1"/>
  <c r="H174" i="1"/>
  <c r="H219" i="1" s="1"/>
  <c r="AA227" i="1"/>
  <c r="T174" i="1"/>
  <c r="W213" i="1"/>
  <c r="W219" i="1" s="1"/>
  <c r="D213" i="1"/>
  <c r="AR146" i="1"/>
  <c r="AT174" i="1"/>
  <c r="BG146" i="1"/>
  <c r="BG143" i="1"/>
  <c r="H213" i="1"/>
  <c r="AG227" i="1"/>
  <c r="O143" i="1"/>
  <c r="J143" i="1"/>
  <c r="J146" i="1" s="1"/>
  <c r="AE143" i="1"/>
  <c r="I174" i="1"/>
  <c r="I187" i="1" s="1"/>
  <c r="I203" i="1" s="1"/>
  <c r="I213" i="1" s="1"/>
  <c r="AH187" i="1"/>
  <c r="AH203" i="1" s="1"/>
  <c r="AH219" i="1"/>
  <c r="K174" i="1"/>
  <c r="N143" i="1"/>
  <c r="N146" i="1" s="1"/>
  <c r="E219" i="1"/>
  <c r="E227" i="1" s="1"/>
  <c r="AA228" i="1" l="1"/>
  <c r="M228" i="1"/>
  <c r="AG228" i="1"/>
  <c r="AE146" i="1"/>
  <c r="X228" i="1"/>
  <c r="E228" i="1"/>
  <c r="AH228" i="1"/>
  <c r="BD228" i="1"/>
  <c r="BF146" i="1"/>
  <c r="AL187" i="1"/>
  <c r="AL203" i="1" s="1"/>
  <c r="O146" i="1"/>
  <c r="P128" i="1"/>
  <c r="W227" i="1"/>
  <c r="W228" i="1" s="1"/>
  <c r="U227" i="1"/>
  <c r="U228" i="1" s="1"/>
  <c r="AD146" i="1"/>
  <c r="J174" i="1"/>
  <c r="J187" i="1" s="1"/>
  <c r="J203" i="1" s="1"/>
  <c r="AT187" i="1"/>
  <c r="AT203" i="1" s="1"/>
  <c r="AT213" i="1" s="1"/>
  <c r="AT219" i="1" s="1"/>
  <c r="H227" i="1"/>
  <c r="H228" i="1" s="1"/>
  <c r="T187" i="1"/>
  <c r="AB203" i="1"/>
  <c r="AB213" i="1" s="1"/>
  <c r="AQ213" i="1"/>
  <c r="AQ219" i="1" s="1"/>
  <c r="AQ227" i="1" s="1"/>
  <c r="R213" i="1"/>
  <c r="R219" i="1" s="1"/>
  <c r="R227" i="1" s="1"/>
  <c r="K187" i="1"/>
  <c r="K203" i="1" s="1"/>
  <c r="K213" i="1" s="1"/>
  <c r="BG174" i="1"/>
  <c r="BG187" i="1" s="1"/>
  <c r="BG203" i="1" s="1"/>
  <c r="AJ174" i="1"/>
  <c r="AJ187" i="1" s="1"/>
  <c r="AJ203" i="1" s="1"/>
  <c r="AJ213" i="1" s="1"/>
  <c r="L187" i="1"/>
  <c r="Z219" i="1"/>
  <c r="S203" i="1"/>
  <c r="S213" i="1" s="1"/>
  <c r="AN146" i="1"/>
  <c r="AN174" i="1" s="1"/>
  <c r="B203" i="1"/>
  <c r="G219" i="1"/>
  <c r="AK146" i="1"/>
  <c r="AW146" i="1"/>
  <c r="AW174" i="1" s="1"/>
  <c r="AY174" i="1"/>
  <c r="AY187" i="1" s="1"/>
  <c r="AY203" i="1" s="1"/>
  <c r="G213" i="1"/>
  <c r="AR174" i="1"/>
  <c r="BC174" i="1"/>
  <c r="BC187" i="1" s="1"/>
  <c r="BC203" i="1" s="1"/>
  <c r="AP219" i="1"/>
  <c r="AP227" i="1" s="1"/>
  <c r="AZ203" i="1"/>
  <c r="AC174" i="1"/>
  <c r="AL213" i="1"/>
  <c r="S219" i="1"/>
  <c r="Q203" i="1"/>
  <c r="BA174" i="1"/>
  <c r="BA187" i="1" s="1"/>
  <c r="BA203" i="1" s="1"/>
  <c r="BA213" i="1" s="1"/>
  <c r="BB174" i="1"/>
  <c r="BB187" i="1" s="1"/>
  <c r="BB203" i="1" s="1"/>
  <c r="AI174" i="1"/>
  <c r="AI187" i="1" s="1"/>
  <c r="AI203" i="1" s="1"/>
  <c r="AI213" i="1" s="1"/>
  <c r="AM219" i="1"/>
  <c r="AM227" i="1" s="1"/>
  <c r="BB146" i="1"/>
  <c r="V174" i="1"/>
  <c r="D219" i="1"/>
  <c r="D227" i="1" s="1"/>
  <c r="I219" i="1"/>
  <c r="I227" i="1" s="1"/>
  <c r="AS187" i="1"/>
  <c r="AS203" i="1" s="1"/>
  <c r="AS213" i="1"/>
  <c r="AK174" i="1"/>
  <c r="AK187" i="1" s="1"/>
  <c r="AK203" i="1" s="1"/>
  <c r="BE143" i="1"/>
  <c r="I228" i="1" l="1"/>
  <c r="AM228" i="1"/>
  <c r="AP228" i="1"/>
  <c r="AQ228" i="1"/>
  <c r="Z227" i="1"/>
  <c r="Z228" i="1" s="1"/>
  <c r="R228" i="1"/>
  <c r="D228" i="1"/>
  <c r="AZ219" i="1"/>
  <c r="AZ227" i="1" s="1"/>
  <c r="AW187" i="1"/>
  <c r="AW203" i="1" s="1"/>
  <c r="AN187" i="1"/>
  <c r="AN203" i="1" s="1"/>
  <c r="AN213" i="1" s="1"/>
  <c r="BA219" i="1"/>
  <c r="BA227" i="1" s="1"/>
  <c r="BA228" i="1" s="1"/>
  <c r="AC187" i="1"/>
  <c r="AC203" i="1" s="1"/>
  <c r="V187" i="1"/>
  <c r="K219" i="1"/>
  <c r="AZ213" i="1"/>
  <c r="AR187" i="1"/>
  <c r="S227" i="1"/>
  <c r="S228" i="1" s="1"/>
  <c r="J213" i="1"/>
  <c r="AB227" i="1"/>
  <c r="T203" i="1"/>
  <c r="AE174" i="1"/>
  <c r="O219" i="1"/>
  <c r="O227" i="1" s="1"/>
  <c r="O174" i="1"/>
  <c r="O187" i="1" s="1"/>
  <c r="O203" i="1" s="1"/>
  <c r="O213" i="1" s="1"/>
  <c r="AK219" i="1"/>
  <c r="AK227" i="1" s="1"/>
  <c r="BB213" i="1"/>
  <c r="BB227" i="1" s="1"/>
  <c r="AI219" i="1"/>
  <c r="AF174" i="1"/>
  <c r="AI227" i="1"/>
  <c r="AK213" i="1"/>
  <c r="N174" i="1"/>
  <c r="B213" i="1"/>
  <c r="B219" i="1" s="1"/>
  <c r="AS219" i="1"/>
  <c r="AS227" i="1" s="1"/>
  <c r="AB219" i="1"/>
  <c r="AD174" i="1"/>
  <c r="Q213" i="1"/>
  <c r="Q219" i="1" s="1"/>
  <c r="Q227" i="1" s="1"/>
  <c r="BG213" i="1"/>
  <c r="AW213" i="1"/>
  <c r="BE146" i="1"/>
  <c r="BE174" i="1" s="1"/>
  <c r="BB219" i="1"/>
  <c r="BF174" i="1"/>
  <c r="G227" i="1"/>
  <c r="G228" i="1" s="1"/>
  <c r="L203" i="1"/>
  <c r="AJ219" i="1"/>
  <c r="AJ227" i="1" s="1"/>
  <c r="J219" i="1"/>
  <c r="J227" i="1" s="1"/>
  <c r="AT227" i="1"/>
  <c r="AT228" i="1" s="1"/>
  <c r="P143" i="1"/>
  <c r="AL219" i="1"/>
  <c r="AL227" i="1" s="1"/>
  <c r="BC213" i="1"/>
  <c r="AY213" i="1"/>
  <c r="AI228" i="1" l="1"/>
  <c r="AK228" i="1"/>
  <c r="J228" i="1"/>
  <c r="AB228" i="1"/>
  <c r="Q228" i="1"/>
  <c r="K227" i="1"/>
  <c r="K228" i="1" s="1"/>
  <c r="AS228" i="1"/>
  <c r="AF187" i="1"/>
  <c r="AF203" i="1" s="1"/>
  <c r="AF213" i="1" s="1"/>
  <c r="AF219" i="1" s="1"/>
  <c r="AJ228" i="1"/>
  <c r="AL228" i="1"/>
  <c r="O228" i="1"/>
  <c r="AZ228" i="1"/>
  <c r="BB228" i="1"/>
  <c r="BE187" i="1"/>
  <c r="BE203" i="1" s="1"/>
  <c r="BE219" i="1"/>
  <c r="BC219" i="1"/>
  <c r="BC227" i="1" s="1"/>
  <c r="BC228" i="1" s="1"/>
  <c r="BF187" i="1"/>
  <c r="AY227" i="1"/>
  <c r="AY219" i="1"/>
  <c r="T213" i="1"/>
  <c r="T219" i="1" s="1"/>
  <c r="T227" i="1" s="1"/>
  <c r="AW219" i="1"/>
  <c r="P146" i="1"/>
  <c r="N187" i="1"/>
  <c r="AE187" i="1"/>
  <c r="AN219" i="1"/>
  <c r="AN227" i="1" s="1"/>
  <c r="BE227" i="1"/>
  <c r="AR203" i="1"/>
  <c r="AR213" i="1" s="1"/>
  <c r="V203" i="1"/>
  <c r="V213" i="1" s="1"/>
  <c r="AF227" i="1"/>
  <c r="L219" i="1"/>
  <c r="L213" i="1"/>
  <c r="BG219" i="1"/>
  <c r="BG227" i="1" s="1"/>
  <c r="AD187" i="1"/>
  <c r="B227" i="1"/>
  <c r="BE213" i="1"/>
  <c r="AC213" i="1"/>
  <c r="AF228" i="1" l="1"/>
  <c r="BG228" i="1"/>
  <c r="AY228" i="1"/>
  <c r="T228" i="1"/>
  <c r="AW227" i="1"/>
  <c r="AW228" i="1" s="1"/>
  <c r="AN228" i="1"/>
  <c r="BE228" i="1"/>
  <c r="BF203" i="1"/>
  <c r="BF213" i="1" s="1"/>
  <c r="BF219" i="1"/>
  <c r="BF227" i="1"/>
  <c r="AR219" i="1"/>
  <c r="AR227" i="1" s="1"/>
  <c r="AE203" i="1"/>
  <c r="AE219" i="1"/>
  <c r="AD203" i="1"/>
  <c r="AD213" i="1" s="1"/>
  <c r="N203" i="1"/>
  <c r="N213" i="1"/>
  <c r="N219" i="1" s="1"/>
  <c r="P174" i="1"/>
  <c r="P187" i="1" s="1"/>
  <c r="P203" i="1" s="1"/>
  <c r="AE227" i="1"/>
  <c r="P213" i="1"/>
  <c r="P219" i="1" s="1"/>
  <c r="P227" i="1" s="1"/>
  <c r="V219" i="1"/>
  <c r="V227" i="1" s="1"/>
  <c r="AC219" i="1"/>
  <c r="AC227" i="1" s="1"/>
  <c r="L227" i="1"/>
  <c r="L228" i="1" s="1"/>
  <c r="V228" i="1" l="1"/>
  <c r="AR228" i="1"/>
  <c r="AE213" i="1"/>
  <c r="AE228" i="1" s="1"/>
  <c r="AC228" i="1"/>
  <c r="P228" i="1"/>
  <c r="BF228" i="1"/>
  <c r="N227" i="1"/>
  <c r="N228" i="1" s="1"/>
  <c r="AD219" i="1"/>
  <c r="AD227" i="1"/>
  <c r="AD228" i="1" l="1"/>
  <c r="B228" i="1" l="1"/>
  <c r="B54" i="1"/>
  <c r="B45" i="1"/>
</calcChain>
</file>

<file path=xl/sharedStrings.xml><?xml version="1.0" encoding="utf-8"?>
<sst xmlns="http://schemas.openxmlformats.org/spreadsheetml/2006/main" count="3415" uniqueCount="862">
  <si>
    <t>Название учреждения (полное, сокращенное)</t>
  </si>
  <si>
    <t>Адрес основного здания</t>
  </si>
  <si>
    <t>Официальный сайт, социальные сети</t>
  </si>
  <si>
    <t>Наличие адаптированной версии сайта / Да</t>
  </si>
  <si>
    <t>Наличие адаптированной версии сайта / Нет</t>
  </si>
  <si>
    <t>Численность работников в учреждении</t>
  </si>
  <si>
    <t>Количество работников учреждения, прошедших обучение по вопросам, связанным с предоставлением услуг инвалидам</t>
  </si>
  <si>
    <t>Наличие системы оповещения о ЧС и эвакуации для людей, передвигающихся на креслах-колясках / с нарушениями опорно-двигательного аппарата / Нет</t>
  </si>
  <si>
    <t>Наличие системы оповещения о ЧС и эвакуации для людей с нарушениями слуха / Да</t>
  </si>
  <si>
    <t>Наличие системы оповещения о ЧС и эвакуации для людей с нарушениями слуха / Нет</t>
  </si>
  <si>
    <t>Укажите оборудование, не представленное в перечне</t>
  </si>
  <si>
    <t>Количество специальных проектов для людей с инвалидностью (реализуемых в ЦБС в целом)</t>
  </si>
  <si>
    <t>Количество инклюзивных проектов с участием людей с инвалидностью (реализуемых в ЦБС в целом)</t>
  </si>
  <si>
    <t>Общее количество зарегистрированных пользователей в ЦБС</t>
  </si>
  <si>
    <t>Количество зарегистрированных пользователей с инвалидностью</t>
  </si>
  <si>
    <t>Количество зарегистрированных пользователей с инвалидностью (детей до 14 лет включительно)</t>
  </si>
  <si>
    <t>Количество зарегистрированных пользователей с инвалидностью (молодежь 14-35 лет)</t>
  </si>
  <si>
    <t>Количество посещений ЦБС людьми с инвалидностью для получения библиотечно-информационных услуг</t>
  </si>
  <si>
    <t>Количество посещений ЦБС людьми с инвалидностью для посещения мероприятий</t>
  </si>
  <si>
    <t>Количество мероприятий для людей с инвалидностью, проведённых ЦБС</t>
  </si>
  <si>
    <t>Контактные данные ответственного за заполнение отчёта по доступности ЦБС</t>
  </si>
  <si>
    <t>Санкт-Петербург, Гражданский пр., д. 83, корп. 1</t>
  </si>
  <si>
    <t>http://спбцбскалин.рф/ https://vk.com/spbbibliokalin https://vk.com/crbbelinskogo</t>
  </si>
  <si>
    <t>Крылова Светлана Ильинична, директор СПб ГБУК «ЦБС Калининского района». _x000D_
krylova.cbs@yandex.ru _x000D_
8 (812) 242-38-50</t>
  </si>
  <si>
    <t>Нет</t>
  </si>
  <si>
    <t>Читающая машина «Книголюб компакт»</t>
  </si>
  <si>
    <t>Количество проектов - 5_x000D_
_x000D_
Категории инвалидности:_x000D_
- общее заболевание;_x000D_
- люди с нарушение опорно-двигательного аппарата;_x000D_
- люди с ментальными нарушениями, _x000D_
- люди с нарушением слуха._x000D_
_x000D_
Возраст: от 5 до 85_x000D_
_x000D_
Краткие аннотации:_x000D_
_x000D_
1. Проект "Читаем вместе, читаем вслух" (многолетний проект библиотеки-филиала № 5) - цикл литературных встреч на которых библиотекари вместе с людьми с ментальными нарушениями читают сказки, рассказы и стихи вслух, обсуждают литературных героев, учатся анализировать их поступки и ставят маленькие инсценировки по прочитанному с помощью пальчиковых кукол._x000D_
_x000D_
2. "Тепло твоих рук" - цикл развивающих занятий по мелкому ремонту книг для людей с ментальными нарушениями (занятия проходят в библиотеках-филиалах №№ 1, 3, 5, 14)._x000D_
_x000D_
3. Цикл авторских экскурсий для клиентов СПб ГБУСОН «Центр социальной реабилитации инвалидов и детей-инвалидов Василеостровского района»: «Великий Новгород. Ярославово дворище» (г. Великий Новгород), «Монрепо» (г. Выборг), «Лампово − деревня староверов» (д. Лампово). Экскурсии разрабатывает и проводит сотрудник ЦРБ им. В. Г. Белинского, автобус для проведения экскурсий предоставляет СПб ГБУСОН «ЦСРИиДИ Василеостровского района». _x000D_
_x000D_
4. С 15 сентября 2022 года в СПб ГБУК «ЦБС Калининского района» реализуется новый инклюзивный проект «Читать вместе» – цикл видеообзоров книг с сурдопереводом. Цель проекта – в доступной, понятной и увлекательной форме, в том числе посредством сурдоперевода, познакомить всех желающих с литературными произведениями из библиотечного фонда ЦБС Калининского района. Проект реализуется при участии переводчика русского жестового языка Жанны Зажигиной. Видеообзоры размещаются на официальных страницах 16 библиотек ЦБС в социальной сети ВКонтакте, группе администрации Калининского района. Ссылка на альбом с видео https://vk.com/video/playlist/-34100282_8 _x000D_
_x000D_
5. Цикл культурно-досуговых мероприятий, посвященных известным российским и зарубежным артистам эстрады и театральным деятелям для пожилых граждан и инвалидов с признаками деменции, в том числе Альцгеймеровского типа (ранняя стадия); инвалидов с нарушением опорно-двигательного аппарата. Проект реализуется при участии волонтера - М. Р. Ранкова, инициатора, автора и ведущего литературно-творческих, музыкальных и театральных встреч, посвященных известным российским и зарубежным артистам эстрады и театральным деятелям. Встречи проходят как в библиотеках ЦБС, так и в социальных центрах для пожилых людей и инвалидов Калининского и Выборгского районов Санкт-Петербурга</t>
  </si>
  <si>
    <t>нет</t>
  </si>
  <si>
    <t>Петрова Надежда Николаевна, заведующая отделом ОМиИБР, _x000D_
Тел.: 8 (812) 242-36-40_x000D_
e-mail: n.n.petro@yandex.ru</t>
  </si>
  <si>
    <t>Санкт-Петербургское государственное учреждение культуры «Централизованная библиотечная система Красногвардейского района»_x000D_
СПб ГБУК «ЦБС Красногвардейского района»</t>
  </si>
  <si>
    <t>Санкт-Петербург, Среднеохтинский пр., д. 8</t>
  </si>
  <si>
    <t>Сайт ЦБС: https://kr-cbs.ru/; группа в ВКонтакте: «Библиотечная система Красногвардейского района» https://vk.com/library_kr; группа библиотеки Гоголя в ВКонтакте: https://vk.com/gogol_lib</t>
  </si>
  <si>
    <t>Егорова Наталия Васильевна, заведующий отделом развития и методического обеспечения, т.: +7 (812) 224-33-00</t>
  </si>
  <si>
    <t>Количество специальных проектов для людей с инвалидностью - 175._x000D_
 - Цикл интерактивных мероприятий: лекции-презентации, литературные обзоры, виртуальные экскурсии для комплексного центра социального обслуживания населения Красногвардейского района в рамках проекта «Серебряная нить»; для Всероссийского общества слепых; реабилитантов центра социальной реабилитации инвалидов и детей-инвалидов; подопечных Комплексного центра социального обслуживания населения Красногвардейского района в рамках проекта «Особенные люди»; 16+ (32 мероприятия, Библиотека «Пороховская»);_x000D_
- Комплекс развлекательно-познавательных мероприятий по истории и культуре: презентации, лекции, беседы, музыкальные вечера для подопечных комплексного центра социального обслуживания населения Красногвардейского района в рамках проекта «История территории», 18+ (19 мероприятий, Библиотека «Ржевская»);_x000D_
- Цикл интерактивных мероприятий: беседы, викторины, мастер-классы, экскурсии, чтение стихов для учащихся в специальных коррекционных школах в рамках проектов: "Библиотека - ровесница Победы", «На досуге» (ГБОУ СОШ №№ 3,490, 499, 609) 6+ (54 мероприятия, Библиотека «Малоохтинская»); _x000D_
- Цикл развлекательных мероприятий (квесты, викторины) для детей-посетителей центра социальной реабилитации инвалидов и детей-инвалидов; воспитанников ГАООРДИ, 6+ (36 мероприятий, Библиотека «КУБ»);_x000D_
- Литературно-интерактивные занятия для детей-посетителей центра социальной реабилитации инвалидов и детей-инвалидов, 6+ (3 мероприятия, БЦО); _x000D_
- Районный этап VII Городского конкурса чтецов «Разукрасим мир стихами". Целью конкурса является популяризация творчества современных детских петербургских поэтов и писателей и развитие культуры декламации среди учащихся. В исполнении юных чтецов прозвучали стихи 26 петербургских поэтов, 6+ (1 мероприятие, ЦДБ «КиТ»);_x000D_
- Цикл мастер-классов для учащихся в ГБОУ СОШ № 499, 12+ (5 мероприятий, Детская библиотека № 4); _x000D_
- Цикл мастер-классов для детей и родителей Центра социальной реабилитации инвалидов и детей-инвалидов Красногвардейского района, 6+ (25 мероприятий, Детская библиотека «ГОРОД»).</t>
  </si>
  <si>
    <t>Количество инклюзивных проектов для людей с инвалидностью - 7._x000D_
- Тренинг «Горизонтальная поверхность» по инклюзивному мышлению и волонтерству от ГАООРДИ. Сообщество волонтёров ГАООРДИ совместно с библиотекой Гоголя провели тренинг по развитию инклюзивного мышления, а также показ документального кино "Свой\другой". Для инвалидов с различными видами нарушений здоровья. (3 мероприятия, 16+ ЦРБ);_x000D_
- Показ документальных фильмов о художниках-импрессионистах на жестовом языке от Государственного музея изобразительных искусств им. А.С. Пушкина. Для людей с нарушением слуха. Фильмы о знаменитых произведениях Поля Сезанна, Пьера Огюста Ренуара, Винсента Ван Гога и других импрессионистах при поддержке портала «Культура.РФ» (1 мероприятие, 0+ ЦРБ);_x000D_
- Показ короткометражных фильмов «Вижу смысл» от киностудии «Жираф» для детей с нарушением слуха. Киностудия снимает обучающий юмористический сериал для глухих детей «Вижу смысл». Цель сериала на простых примерах из жизни передать смысл фразеологизмов, пословиц, поговорок, басен, трудных выражений из литературных предложений. Проект реализуется при поддержке Президентского фонда культурных инициатив (1 мероприятие, 0+ ЦРБ);_x000D_
- «День инклюзивного кино». Показ документальных фильмов о художниках-импрессионистах на русском жестовом языке от ГМИИ им. Пушкина, а также показ документальных фильмов «Между звуком и тишиной» о жизни в одном доме четырех поколений глухих и слабослышащих и об их особом мире (6+); «Тактики в/месте» о проектах сопровождаемого проживания в России — специальных квартирах или домах, где люди с интеллектуальными, эмоциональными и физическими особенностями живут под наблюдением специалистов (12+). Для максимального комфорта все фильмы доступны как для людей с особыми потребностями, так и для всех остальных и демонстрировались с русскими субтитрами. (1 мероприятие, 6+; 12+ ЦРБ);_x000D_
- «Дорогой дневник» - спектакль на ощупь. Уникальный спектакль на ощупь, который рассказывает о великих людях, добившихся успеха в культуре и спорте, несмотря на проблемы со зрением от профессионального столичного театра «Мамин театр». Участники: школа-интернат №1 им. К.К. Грота, Всероссийское общество слепых. В рамках грантового конкурса инклюзивных театральных проектов в сфере детства Благотворительного фонда «Анастасия». (1 мероприятие, 6+ Детская библиотека № 1).</t>
  </si>
  <si>
    <t>Санкт-Петербургское государственное бюджетное учреждение "Централизованная библиотечная система Петроградского района"_x000D_
СПб ГБУ "ЦБС Петроградского района"</t>
  </si>
  <si>
    <t>197101, Санкт-Петербург, Каменноостровский пр.,  д.34</t>
  </si>
  <si>
    <t>pr-cbs.ru    https://vk.com/libpetrograd</t>
  </si>
  <si>
    <t>Вчерашняя Ирина Владимировна, заместитель директора по библиотечной работе, 417-20-98, petr-zamdir@mail.ru (координация в целом по учреждению этого направления)</t>
  </si>
  <si>
    <t>Электронные лупы (видеоувеличитель) для слабовидящих людей;_x000D_
Световые маяки.</t>
  </si>
  <si>
    <t>Нешкольная программа_x000D_
​​​​​​​Организатор: Библиотека им. Б. Лавренёва_x000D_
​​​​​​​Партнер проекта: ГБОУ школа-интернат №20 Петроградского района_x000D_
Привлечение слабослышащих детей и подростков к чтению, к осмысленному выбору книг через знакомство с художественными, научно-популярными изданиями для детей и подростков. Цикл мероприятий включает в себя в течение учебного года знакомство с библиотекой, занятия по истории книги, театра, музея, истории народных традиций._x000D_
_x000D_
Незабудка_x000D_
​​​​​​​Организатор: Библиотека Кировских островов_x000D_
​​​​​​​Партнер проекта: Альцгеймер-клуб «Незабудка»_x000D_
Семейный формат бесплатных мероприятий для пожилых людей с болезнью Альцгеймера, с деменцией, их близких и друзей, которые собираются раз в месяц, общаются, танцуют, участвуют в мастер-классах, слушают песни. Клуб «Незабудка» дает возможность участникам мероприятий провести время в комфортной, безопасной, дружеской атмосфере заботы и поддержки._x000D_
_x000D_
Открытая среда_x000D_
​​​​​​​Организатор: Центральная районная библиотека им. А.С. Пушкина, Библиотека им. В.И. Ленина_x000D_
​​​​​​​Партнеры проекта: Инклюзивный волонтерский проект «Открытая Среда; Проект «Пространство радости»; Социальная программа «Тикватейну» семейного центра «Адаин Ло»; Дом в Раздолье (Дом сопровождаемого проживания в деревне Раздолье для ребят с тяжелой инвалидностью)_x000D_
​​​​​​​Онлайн и офлайн литературные мастер-классы для людей с ментальными нарушениями здоровья._x000D_
​​​​​​​Библиотека им. В.И. Ленина проводит онлайн акварельные мастер-классы для участников проекта "Открытая среда". По вопросам участия в мастер-классах обращаться к руководителю занятий Ксении Каревой по телефону 8 (812) 232-40-62._x000D_
_x000D_
Искусство без границ_x000D_
​​​​​​​Организатор: Библиотека Кировских островов_x000D_
​​​​​​​Партнеры проекта: Санкт-Петербургская государственная специальная центральная библиотека для слепых и слабовидящих; учебный центр ЧОУ «Странник»._x000D_
​​​​​​​Цикл выставок работ детей и взрослых с ограниченными возможностями. Уникальные произведения незрячих и слабовидящих художников и скульпторов, выполненные в необычных, разнообразных техниках, поражают красотой, яркостью и мастерством исполнения._x000D_
Выставки творческих работ и личных побед людей «Звезда на ладони» посвящаются творчеству и достижениям детей и молодых людей с особенностями развития. Организаторы ЧОУ «Странник» на каждой выставке проводят индивидуальные и групповые занятия со всеми авторами, помогая ребятам подготовиться, рассказать о своих достижениях или принять участие в коллективном творчестве.​​​​​​</t>
  </si>
  <si>
    <t>Инклюзивный проект «Такой же герой» _x000D_
Организатор: Библиотека книжных героев_x000D_
В рамках проекта проводятся:_x000D_
- экскурсии «Я иду в библиотеку»: индивидуальные и для организованных групп детей с ОВЗ;_x000D_
​​​​​​​- обучающие мероприятия для родителей, библиотекарей и педагогов: конференции, семинары, круглые столы, тренинги;_x000D_
​​​​​​​- библиотека предлагает «тихие часы» для детей с РАС._x000D_
_x000D_
Инклюзивный городской лагерь «Книжная Вселенная»_x000D_
Организатор: Библиотека книжных героев_x000D_
На площадке библиотеки проходят пятидневные смены, где собираются обычные ребята и их сверстники с особенностями в развитии. Каждая смена - это 20 часов радости, общения, исследований, путешествий и, конечно же, чтения._x000D_
Для типично развивающихся детей лагерь наполнен актуальным контентом и интересными активностями. Для участников с особенностями в развитии созданы условия для успешного включения, основанные на эффективных стратегиях и методах с доказанной эффективностью. Благодаря тьюторскому сопровождению, все участники получают бесценный опыт по поддержанию и развитию социальных, коммуникативных навыков, навыков игры и познания.​​​​​</t>
  </si>
  <si>
    <t>-</t>
  </si>
  <si>
    <t>Вчерашняя Ирина Владимировна, заместитель директора по библиотечной работе, 417-20-98, petr-zamdir@mail.ru</t>
  </si>
  <si>
    <t>СПб ГБУК "Центральная городская детская библиотека им. А.С. Пушкина"</t>
  </si>
  <si>
    <t>Б. Морская ул.,д. 33,лит. А</t>
  </si>
  <si>
    <t>https://www.pushkinlib.spb.ru; https://vk.com/pushkinlib</t>
  </si>
  <si>
    <t>Николаева Наталия Сергеевна, заместитель директора по библиотечной работе; (812) 325-00-63; alternik@mail.ru_x000D_
_x000D_
В ЦГДБ им. А.С. Пушкина (Б. Морская, 33):_x000D_
- за обеспечение доступности для инвалидов объекта и услуг - Остапчук Т.В., заведующий библиотекой;_x000D_
- за сопровождение инвалидов, оказание помощи при получении услуг: Синкевич Т.А., заведующий отделом; Валандина А.В., заведующий отделом</t>
  </si>
  <si>
    <t>3 проекта. Возраст: 6+_x000D_
«Я мир увижу через книгу» -  цикл мероприятий для ГБДОУ детский сад № 53 Центрального района Санкт-Петербурга (Консультативно-практический центр по абилитации детей со зрительной патологией). Занятия проводятся ежемесячно с 2010 года в младшей, средне-старшей и подготовительной группах сотрудниками Детской библиотеки истории и  культуры Петербурга — Филиала № 2 ЦГДБ им. А.С. Пушкина._x000D_
_x000D_
«Библиотека идет в гости». С 2018 года циклы мероприятий для детей с ОВЗ, которые проводят сотрудники отдела отраслевой литературы, стали составной частью фестиваля «Библиотека идет в гости» – выездные мероприятия на базе специальных школ. В 2022 году наиболее плотный контакт осуществляется со школами: _x000D_
•	ГБОУ школа-интернат № 22 Невского района (ул. Чернова, д. 13, лит. А) – многолетний договор_x000D_
•	ГБОУ школу № 499 (коррекционная, VIII вида) Красногвардейского района (ул. Весенняя, д. 10) - договор с сентября 2022._x000D_
Периодичность проведения мероприятий в каждой школе – 1 раз в месяц._x000D_
_x000D_
В 2022 году ЦГДБ им. А.С. Пушкина традиционно приняла участие в общероссийском фестивале «Эстафета доброты». На площадке ЦГДБ им. А.С. Пушкина (Большая Морская ул., д. 33, лит. А) 01 декабря 2022 года проведено мероприятие под названием «Кто тут самый ловкий? Кто тут самый быстрый?» при участии представителей АНО «ЛенЗдравКлоун». В программе мероприятия: веселые конкурсы, подвижные игры, развивающие координацию движений, чувство ритма, речевые задания – чтение стихов, скороговорки и т.п. Мероприятие посетило 25 человек.</t>
  </si>
  <si>
    <t>2 проекта. Возраст: 15-30_x000D_
«Сотворчество как основа успешной социализации». «Сотворчество как основа успешной социализации» - партнерский проект Детской библиотеки истории и культуры Петербурга – филиала №2 ЦГДБ им. А.С. Пушкина и центра развития «Анима», который объединяет свыше 300 молодых людей с ОВЗ. Цели проекта: расширение перечня и доступности услуг библиотеки для лиц с ОВЗ; привлечение внимания общества и СМИ к личностному потенциалу и творческим возможностям лиц с ОВЗ; формирования имиджа детской библиотеки как вспомогательного ресурса в вопросах социализации лиц с ОВЗ.Проект реализуется с 2010 года. С 2013 года проводятся ежемесячные мастер-классы; выставки художественного творчества людей с ОВЗ; один раз в год – семейный праздник – творческая встреча с деятелями культуры Санкт-Петербурга; экскурсии, презентации, концерты. В рамках проекта библиотека предоставляет возможность для активного участия семей с «особыми детьми» в культурной жизни библиотеки – выставках, экскурсиях, творческих встречах. Особенно важно это для молодых людей с ОВЗ, которые уже завершили обучение в средних учебных заведениях и нуждаются в среде общения.На ежемесячных мероприятиях присутствуют от 15 до 20 человек. На праздничной программе – около 100 человек._x000D_
_x000D_
«Многоголосье тишины». Проект реализуется с октября 2022 года на базе Детской библиотеки иностранной литературы - Филиала № 3. ЦГДБ им. А.С. Пушкина. С 14.10.22 по 27.11.22 занятия в рамках проекта проходили почти каждую неделю, всего состоялось 16 занятий. Дипломированные глухие и слабослышащие гиды знакомят школьников от 12 до 17 лет с секретами своей профессии через лекции и занятия, на которых юные гости Санкт-Петербурга смогут не только овладеть новыми знаниями, но и сказать себе «Я тоже так смогу». Организация-партнер - Образовательный центр «Языки без границ»._x000D_
Количество участников проекта: 268 человек.</t>
  </si>
  <si>
    <t>63 (неполные данные)</t>
  </si>
  <si>
    <t>Зинкевич Надежда Анатольевна, зав. отд. библиотечных инноваций и методической работы +7-911-749-21-68; pushkinobi@yandex.ru</t>
  </si>
  <si>
    <t>196657 г. Колпино, ул. В Слуцкой, д. 32</t>
  </si>
  <si>
    <t>http://lib-kolpin.ru/</t>
  </si>
  <si>
    <t>0</t>
  </si>
  <si>
    <t>Смирнова Ольга Валерьевна, заведующая отделом методико-библиографической и информационной работы, тел. 469-52-71, smirnova@lib-kolpin.ru</t>
  </si>
  <si>
    <t>1_x000D_
Клуб «Лучик солнца и надежды» для детей с ОВЗ. Задачами Клуба являются: оказание помощи детям с ограниченными возможностями в реализации своего права на владение информацией; духовное развитие, реализация творческого потенциала в игровой, предметно-продуктивной, социально ориентированной деятельности; создание атмосферы эмоциональной близости, доброжелательности для общения. _x000D_
_x000D_
Кроме того, библиотеки ЦБС Колпинского района много лет успешно сотрудничают с Центром социальной реабилитации инвалидов и детей-инвалидов «Поддержка», со специализированной коррекционной школой № 432. На базе библиотек организуются выставки творческих работ воспитанников этих учреждений, для них проводятся мероприятия различной тематики.</t>
  </si>
  <si>
    <t>учет не ведется</t>
  </si>
  <si>
    <t>Санкт-Петербург, пр.Энгельса,13/2</t>
  </si>
  <si>
    <t>cbsvib.ru</t>
  </si>
  <si>
    <t>Дудник Наталья Константиновна, заведующий отделом маркетинга, 88125106785, dudnik@cbsvib.ru</t>
  </si>
  <si>
    <t>1. Проект "Об искусстве в шаговой доступности" _x000D_
и 2. Проект "Сердечные встречи" - разные категории инвалидности, старше 60 лет.Мероприятия в рамках проектов адаптированы как для слабослышащих (видео ряд сопровождается соответствующими надписями), так и слабовидящие (внятная громкая речь лектора, «звучащие» картины известных художников, звуки живой природы…). Лекции походят на стационарных, специально адаптированных площадках для инвалидов, находящихся вне помещения библиотеки (пансионаты, социальные дома)_x000D_
3. "Болезнь улыбкой напугать" , разные категории инвалидности, до 14 и 14-30; В детской клинической больнице в отделении медицинской реабилитации пациентов  с соматическими заболеваниями организуем не только сидячие места для посетителей, но и стоячие, и лежачие - для тех, кому нельзя сидеть, не только в стенах больницы, но и во дворике лечебного учреждения при проведении уличных встреч. В ходе мероприятий проходят интерактивные игры, которые также расчитаны на детей не только разных возрастов, но и возможностей здоровья. _x000D_
4. Проект "КниГав", нарушение зрения, до 14 лет, чтение книг в присутствии собаки.</t>
  </si>
  <si>
    <t>Рыжова Елена Георгиевна, заместитель директора по развитию, ryzhova@cbsvib.ru</t>
  </si>
  <si>
    <t>Санкт-Петербургское государственное бюджетное учреждение культуры "Центральная городская публичная библиотека имени В. В. Маяковского"_x000D_
(СПб ГБУК "ЦГПБ им. В. В. Маяковского")</t>
  </si>
  <si>
    <t>https://pl.spb.ru/</t>
  </si>
  <si>
    <t>Викентьева Лариса Николаевна_x000D_
заместитель директора по библиотечной работе_x000D_
246-64-02_x000D_
vikentyeva@cgpb.ru</t>
  </si>
  <si>
    <t>Ефимов Константин Георгиевич, _x000D_
главный инженер, _x000D_
89117635249, _x000D_
k.efimov@cgpb.ru</t>
  </si>
  <si>
    <t>Санкт-Петербургское государственное бюджетное учреждение "Централизованная библиотечная система Фрунзенского района", _x000D_
Центральная районная библиотека им. А.П. Чехова_x000D_
(СПб ГБУ "ЦБС Фрунзенского района". ЦРБ им. А.П. Чехова)</t>
  </si>
  <si>
    <t>Санкт-Петербург, ул. Турку, д. 11, к.1</t>
  </si>
  <si>
    <t>https://cbsfr.ru/</t>
  </si>
  <si>
    <t>Горчакова Светлана Алексеевна, ведущий методист СПб ГБУ "ЦБС Фрунзенского района"._x000D_
Электронный адрес: metodfr@crbfr.ru</t>
  </si>
  <si>
    <t>Три проекта:_x000D_
1. Проект "Книги НАДОм" - обслуживание маломобильных жителей Фрунзенского района на дому. (Задействованы все библиотеки ЦБС)._x000D_
2.Проект "Такие разные" - творческие мастер-классы, арт-терапевтические занятия, работа с гончарным кругом. Аудитория: дети с ОВЗ. Проект реализуется в детской  библиотеке № 7 совместно с АНО "Центр социальной помощи "Белая ворона"._x000D_
3. Проект "Чтобы было лучше" - защищенная трудовая мастерская для обучения, труда и творчества людей с инвалидностью. Цель проекта: адаптация и социализация инвалидов с ментальными нарушениями.  Проект реализуется в детской  библиотеке № 7 совместно с АНО "Центр социальной помощи "Белая ворона".</t>
  </si>
  <si>
    <t>Учёт не ведётся</t>
  </si>
  <si>
    <t>Горчакова Светлана Алексеевна, ведущий методист СПб ГБУ "ЦБС Фрунзенского района"._x000D_
Электронная почта: metodfr@crbfr.ru</t>
  </si>
  <si>
    <t>Санкт-Петербургское государственное бюджетное учреждение «Невская централизованная библиотечная система»_x000D_
СПб ГБУ «Невская ЦБС»</t>
  </si>
  <si>
    <t>Бабушкина, д. 64</t>
  </si>
  <si>
    <t>https://nevcbs.spb.ru/  https://vk.com/nevcbs</t>
  </si>
  <si>
    <t>Отсутствует</t>
  </si>
  <si>
    <t>Скачков Игорь Михайлович, заместитель директора по развитию, 8-921-55-22-592, 367-72-42, zam@nevcbs.spb.ru</t>
  </si>
  <si>
    <t>197706, Санкт-Петербург, Сестрорецк, ул. Токарева, д.7</t>
  </si>
  <si>
    <t>https://cbs-kurort.spb.ru/</t>
  </si>
  <si>
    <t>Гарбузова Надежда Викторовна, библиотекарь, (812) 246-24-05, cbssestr@mail.ru</t>
  </si>
  <si>
    <t>Система вызова помощника в санитарно-гигиеническом помещении</t>
  </si>
  <si>
    <t>1. Работа Многофункционального мобильного комплекса (библиобуса) на специализированных стоянках: в социальном поселке "Солнечное-2", в доме-интернате для ветеранов войны и труда "Красная Звезда", в ПНИ №6: выдача книг, культурно-просветительские мероприятия для инвалидов всех категорий и возрастов_x000D_
2. Работа на пляже для маломобильных групп населения в поселке Солнечное: культурно-просветительские мероприятия для инвалидов всех категорий и возрастов_x000D_
3. Цикл культурно-просветительских мероприятий (лекции, беседы, кинопоказы) для пациентов ПНИ №1 и ПНИ №6</t>
  </si>
  <si>
    <t>1. Инклюзивный проект «Александр Невский глазами архетипа», предполагающий создание среды для общения обычных людей и людей с ментальными особенностями (выставка художественных работ пациентов, проживающих в ПНИ-1, экскурсии по выставке и мастер-классы с участием авторов работ, представленных на выставке)._x000D_
2. Инклюзивный проект «Пульс», который предполагает давать профессиональный отклик на индивидуальные и групповые потребности людей с ограниченными возможностями. Реализуется для детей из ДДИ № 3 с отклонениями в умственном развитии (возраст 5 - 13 лет), для детей из коррекционного детского сада № 69, для детей из Даун Центра СПб, для детей из Психоневрологического дома ребенка № 6 Василеостровского района, отдыхающих на даче в Зеленогорске (возраст 4-5 лет).</t>
  </si>
  <si>
    <t>нет данных</t>
  </si>
  <si>
    <t>Санкт-Петербургское государственное бюджетное учреждение "Централизованная библиотечная система Кронштадтского района Санкт-Петербурга"_x000D_
_x000D_
СПб ГБУ "ЦБС Кронштадтского района"</t>
  </si>
  <si>
    <t>Санкт-Петербург, Кронштадт, Советская ул., д.49</t>
  </si>
  <si>
    <t>адрес сайта учреждения: https://kroncbs.ru/; адрес группы учреждения ВК: https://vk.com/kroncbs_ru</t>
  </si>
  <si>
    <t>Специальных и инклюзивных программ для инвалидов в учреждении нет.</t>
  </si>
  <si>
    <t>нет такого</t>
  </si>
  <si>
    <t>Инклюзивных проектов для инвалидов в учреждении нет.</t>
  </si>
  <si>
    <t>учет не ведётся</t>
  </si>
  <si>
    <t>Шарабанова Елена Юрьевна, методист, 311-92-33, libkron.metodist@mail.ru</t>
  </si>
  <si>
    <t>Санкт-Петербург, пр. Ветеранов, д. 155</t>
  </si>
  <si>
    <t>https://krlib.ru/   https://vk.com/cbs_krlib</t>
  </si>
  <si>
    <t>Жикаренцева Светлана Владимировна, т. 8 (812) 2091041, м. +79117375041, omolibkr@yandex.ru</t>
  </si>
  <si>
    <t>В ЦБС реализуется 4 проекта по работе с инвалидами:_x000D_
Проект «Витамин», направлен на работу с людьми с ограниченными возможностями и особенностями развития, действует в Центральной районной библиотеке с 2016 г. Участниками проекта являются воспитанники СПб ГБСУСО Психоневрологического интерната № 7 Красносельского района (далее ПНИ №7), ребята с диагнозом: олигофрения, аутизм и с заболеваниями опорно-двигательного аппарата. _x000D_
Проект «Витамин» объединил в себе несколько видов деятельности в библиотеке, адаптировав их под нужды и возможности людей-инвалидов. Для воспитанников интерната организуются встречи с Ленинградским зоопарком, тематические и образовательные встречи, проводятся творческие мастер-классы, настольные игры, организуются праздники. _x000D_
Проект "Экологическое путешествие" направлен на просвещение граждан пожилого возраста и граждан _x000D_
с ограниченными возможностями здоровья по экологическим проблемам окружающей среды, расширение мировоззрения и бережного обращения _x000D_
с природой, имеет информационно-практическое применение в жизни. _x000D_
На базе библиотеки №11 "Остров сокровищ" проходит реализация проекта "Формула жизни". Проект подразумевает проведение культурно-просветительских лекций для подопечных Комплексного центра социального обслуживания Красносельского района и индивидуальных читателей возрастной категории 50+, а также  помощь в получении новой и интересной информации культурно-просветительского направления людям старшего поколения ._x000D_
Проект "Удивительная Вселенная" помогает детям с ОВЗ познакомиться с окружающим миром через практические занятия, мастер-классы, занятия по мелкой моторике. Цели занятий - расширить кругозор знаний о Вселенной, космосе, космонавтах, планетах, спутниках, космических телах у детей с ОВЗ, формировать у детей с ОВЗ интерес к познанию окружающего мира.</t>
  </si>
  <si>
    <t>Инклюзивных проектов нет.</t>
  </si>
  <si>
    <t>Жикаренцева Светлана Владимировна, зам. директора по библиотечной работе, 8(812) 2091041, omolibkr@yandex.ru</t>
  </si>
  <si>
    <t>Санкт-Петербургское государственное бюджетное учреждение культуры «Межрайонная централизованная библиотечная система им. М.Ю. Лермонтова» (СПб ГБУК «МЦБС им. М.Ю. Лермонтова»), Центральная библиотека им. М.Ю. Лермонтова</t>
  </si>
  <si>
    <t>Литейный пр., д. 17-19</t>
  </si>
  <si>
    <t>https://lermontovka-spb.ru/, https://vk.com/biblioteka_lermontova, https://vk.com/lermontovkaspb, https://vk.com/open_living</t>
  </si>
  <si>
    <t>в МЦБС им. М.Ю. Лермонтова: Ольга Сергеевна Лахтачева, ведущий методист, lahtacheva@lplib.ru, 8 812 272 36-60 (доб. 222)_x000D_
_x000D_
в Центральной библиотеке им. М.Ю. Лермонтова: Найденко Дарья Владимировна, ведущий библиотекарь, тел. 272-75-95, naidenko@lplib.ru</t>
  </si>
  <si>
    <t>Коммуникативное устройство, информационное табло, портативное устройство для чтения/увеличения, тактильно-звуковая мнемосхема.</t>
  </si>
  <si>
    <t>1. Библиотека «Семеновская» предоставляет услуги и материалы в рамках программы «От сердца к сердцу» тем, кто по каким-либо причинам не может посещать ее в обычном режиме, и вносит свой вклад в социокультурную реабилитацию особых групп населения. Более 12 лет библиотека «Семеновская» сотрудничает с реабилитационными центрами города и области, организует занятия, встречи, экскурсии для людей с особенностями физического и ментального развития, устраивает выставки художников. Содействие развитию системы социальной помощи и принятию особых людей в обществе стало одной из важнейших миссий библиотеки «Семеновская», наряду с традиционными целями библиотек. Библиотека имеет большой опыт по обслуживанию инвалидов, включающий предоставление справочной информации и изданий, организацию массовых мероприятий, различных акций, способствующих самореализации, развитию творческих способностей и др. Категория инвалидности: У (нарушения умственного развития), К (передвигающиеся на креслахколясках), О (поражение нижних или верхних конечностей), С (полное или частичное нарушение зрения), Г (полное или частичное нарушение слуха), Другие категории инвалидов (в т.ч. общего заболевания). Возраст:  программа реализуется по разным возрастным категориям: дошкольники, подростки, люди трудового возраста, пенсионеры._x000D_
_x000D_
2. «ТинЗин». Проект библиотеки «Семеновская», реализованный в 2022 году. В рамках проекта был создан методический материал по обучению и творческому развитию детей с ОВЗ, проведен цикл занятий для детей с ограниченными возможностями здоровья востребованным прикладным навыкам, выпущен самиздатовский журнал «Тин Зин». Несмотря на то, что проект завершен, он продолжит свое существование как методический материал для сотрудников библиотек, которые ведут работу с людьми с особыми потребностями. Все материалы находятся в свободном доступе онлайн - https://www.youtube.com/playlist?list=PLx-LhuOYGtfLPVRAhtdqHPMyk9SSX2CKK. Категория инвалидности: У (нарушения умственного развития), С (полное или частичное нарушение зрения), Г (полное или частичное нарушение слуха), Другие категории инвалидов (в т.ч. общего заболевания). Возраст: 9 – 14 лет._x000D_
_x000D_
3. «Библиотека безграничных возможностей». Проект библиотеки им. А.И. Герцена, в рамках которого деятельность ведется в основном с молодыми людьми с ментальными особенностями, студентами Инклюзивного Центра дневного пребывания для молодежи, имеющей особые потребности им. Епископа Малецкого, действующего проекта Местной религиозной организации «Каритас» РКЦ в Санкт-Петербурге. Сотрудничество библиотеки с Центром Малецкого решает задачи по расширению кругозора студентов в области искусства и социальных явлений с помощью таких форм работы, как лекции, викторины, концерты, мастер-классы, выставки (персональные и групповые) и пр. Налажено индивидуальное и групповое библиотечно-информационное консультирование и обслуживание студентов Центра. Категория инвалидности: У (нарушения умственного развития). Возраст: 18 – 55 лет.</t>
  </si>
  <si>
    <t>1. «Тишина в библиотеке»: инклюзивная программа для глухих и слабослышащих. Проект библиотеки им. К.А. Тимирязева, который начался в 2021 году с одноименного подкаста и перешел в 2022 году в офлайн. Подкасту удалось охватить большую аудиторию, наладить партнерские связи с организациями, занимающимися инклюзивной работой: Санкт-Петербургским региональным отделением общероссийской общественной организации инвалидов «Всероссийское общество глухих», а также ФКПОУ «Межрегиональный центр реабилитации лиц с проблемами слуха (колледж)» Министерства труда и социальной защиты РФ. На площадке проводятся лекции, выставки, викторины, театральные и творческие встречи на русском жестовом языке. Среди них лекторий «Искусство читать искусство», бенефис «Сказочник и не только», выставка неслышащих фотографов «Свой взгляд» и др. В течение года проходят занятия курса русского языка для глухих, в том числе по культуре жестовой речи. К программе могут подключиться все желающие. Категория инвалидности: Г (полное или частичное нарушение слуха). Возраст: 18 – 40 лет._x000D_
_x000D_
2. Проект Центральной библиотеки «Серебряный возраст» стартовал в 2021 году и успешно продолжил свою деятельность в 2022. Его цель – активный отдых и проведение досуга пожилых людей в библиотеке, в том числе людей с ограниченными возможностями здоровья. В 2022 году было проведено около 200 мероприятий, которые посетили более 800 человек. Мероприятия проекта проводятся по различным направлениям: концерты; лекции по истории города, музыке, искусству; психологические семинары, мастер-классы по различным видам рукоделия и творчества; кинолектории; консультации (групповые и индивидуальные) по работе со смартфоном «СмартфониЯ»; творческие встречи с писателями и поэтами. Категория инвалидности: Другие категории инвалидов (в т.ч. общего заболевания). Возраст: 60+.</t>
  </si>
  <si>
    <t>Ольга Сергеевна Лахтачева, ведущий методист МЦБС им. М.Ю. Лермонтова, lahtacheva@lplib.ru, luffolga@gmail.com, 8 812 272 3660 (доб. 222)</t>
  </si>
  <si>
    <t>Санкт-Петербургское государственное бюджетное учреждение "Централизованная библиотечная система Приморского района Санкт-Петербурга"_x000D_
СПб ГБУ "ЦБС Приморского района Санкт-Петербурга"</t>
  </si>
  <si>
    <t>Санкт-Петербург, Богатырский пр., д.9</t>
  </si>
  <si>
    <t>https://vk.com/crb_prim;http://primcbs.ru/; https://vk.com/bibliprim;</t>
  </si>
  <si>
    <t>Новохатько Виктория Валентиновна, заместитель директора,417-57-98; nvv@primcbs.ru</t>
  </si>
  <si>
    <t>- "Говорящий город"; _x000D_
- читающая машина для незрячих и слабовидящих</t>
  </si>
  <si>
    <t>Отсутствуют</t>
  </si>
  <si>
    <t>Санкт-Петербургское государственное бюджетное учреждение культуры «Централизованная библиотечная система Василеостровского района» (СПБ ГБУК ЦБС Василеостровского района)_x000D_
Центральная районная библиотека им. М.В. Ломоносова ул. Нахимова, д.8, корп.3</t>
  </si>
  <si>
    <t>199178, Санкт-Петербург, 13 линия В.О., д.20</t>
  </si>
  <si>
    <t>http://cbs-vo.spb.ru/web/guest</t>
  </si>
  <si>
    <t>Кириллова Людмила Михайловна, заведующая отделом развития и проектной деятельности, тел.: 323-44-68, e-mail: or_pd_librarywo@mail.ru</t>
  </si>
  <si>
    <t>читающая машина Poet-Compact, брайлевский 40-элементный дисплей SuperVario.</t>
  </si>
  <si>
    <t>1. Профориентационный проект «Билет в АбиТур»_x000D_
Целевая аудитория: учащиеся 7-8 коррекционных классов школы N5 Василеостровского района._x000D_
Участникам проекта представилась возможность расширить знания о мире профессий; познакомиться с условиями поступления и особенностями учебы общаясь со студентами ВУЗов и колледжей; выявить свои интересы, склонности и способности посредством диагностики._x000D_
Партнеры проекта: ГБУ ДО Центр творческого развития и гуманитарного образования детей "на Васильевском", ГБУ Центр психолого-педагогической, медицинской и социальной помощи Василеостровского района Санкт-Петербурга.</t>
  </si>
  <si>
    <t>1. Краеведческий проект «До встречи на Гаванской!»_x000D_
Знакомство читателей библиотеки с ценностями  петербургской культуры. Лекции по истории_x000D_
Санкт-Петербурга читают лицензированные гиды по Санкт-Петербургу, а также представители музеев и научных учреждений города._x000D_
Мероприятия в рамках проекта посещают граждане, _x000D_
проживающие в жилых помещениях СПб ГБУСОН «Комплексный центр Василеостровского района».</t>
  </si>
  <si>
    <t>Кильпякова Ирина Сергеевна, заместитель директора по библиотечной деятельности, тел.: 323-44-86;_x000D_
8(953)161-96-89, e-mail: kilpyakova-cbsvo@mail.ru.</t>
  </si>
  <si>
    <t>Санкт-Петербургское государственное бюджетное учреждение «Территориальная централизованная библиотечная система Пушкинского района» (СПб ГБУ "ТЦБС Пушкинского района")</t>
  </si>
  <si>
    <t>Санкт-Петербург, г. Пушкин, ул. Малая, 20</t>
  </si>
  <si>
    <t>http://cbspushkin.spb.ru</t>
  </si>
  <si>
    <t>Хорошева Наталья Валентиновна, заведующая отделом научно-организационной работы и сетевого взаимодействия. _x000D_
+7 (812) 466-59-41_x000D_
tcbs@cbspushkin.spb.ru</t>
  </si>
  <si>
    <t>В ЦРБ есть читающая машина "Книголюб" и брайлевская клавиатура к компьютеру для людей с нарушениями зрения.</t>
  </si>
  <si>
    <t>6 проектов._x000D_
_x000D_
1. Проект "Прикоснись руками и почувствуй сердцем" (для слепых и слабовидящих проводятся концерты, кинопоказы, лекции, заседания общества слепых ВОС. Фильмы показываются с тифлокомментариями по договору с ГСЦБС). В ЦРБ. _x000D_
_x000D_
2. Проект для детей-инвалидов из ДДИ №4 "С открытым сердцем". В Детской библиотеке Павловска. _x000D_
Дети 7-13 лет, молодежь 14-17 лет._x000D_
Проект был разработан в  2016 году для того, чтобы помогать детям из ДДИ №4 и сделать их жизнь интереснее и разнообразнее, способствовать их интеграции в современное общество._x000D_
Сроки реализации: с 2016 по настоящее время_x000D_
Целевые группы: Дети с ограниченными возможностями_x000D_
здоровья из Санкт-Петербургского государственного бюджетного стационарного учреждения социального обслуживания_x000D_
_x000D_
3. Проект по работе с людьми с ограниченными возможностями здоровья «Дорогою добра». _x000D_
Разработка данной программы продиктована необходимостью социально-психологической адаптации детей к больничным условиям, создание более комфортного в эмоциональном аспекте пребывания детей в условиях стационара._x000D_
Библиотека-филиал №4 на протяжении многих лет проводила работу с ГНИИ им. Турнера. С 2021 года к нам присоединились  Дом-интернат для детей с отклонениями в умственном развитии №5 и Центр социальной реабилитации инвалидов и детей инвалидов Пушкинского района". _x000D_
_x000D_
4. Проект для лиц с ограниченными возможностями жизнедеятельности  «Преодоление». Библиотека-филиал № 10._x000D_
Реализуется в  ГБУ центр социальной реабилитации инвалидов (город Пушкин, бульвар Толстого, дом 31), ДВВиТ № 1 (Город Павловск, ул. Садовая, дом 49), СПб ГБСУСО Геронтологический центр (город Пушкин, ул. Школьная, дом 2)._x000D_
1 раз в месяц в библиотека проводит выездной моноспектакль о  жизни и творчестве выдающихся людей России, об истории  и культуре нашей страны и города Санкт-Петербурга. Моноспектакль сопровождается видеорядом, включающим отрывки из художественных и документальных фильмов, фото и видео материалы, музыкальное оформление. Проект рассчитан на возраст 12+._x000D_
_x000D_
5. Проект  ЦРДБ «Сказка на ладошке»  для детей с ОВЗ - это истории о сказках и сказочных героях с обязательным элементом творчества: мастер-классы, театрализация (с куклами тряпичными и бумажными), проводится для детей из школы – интерната №16._x000D_
_x000D_
6. Цикл мастер-классов «Магия песка» для подростков с ОВЗ, санаторий ДРУЖБА. Проводит ЦРДБ.</t>
  </si>
  <si>
    <t>4 проекта_x000D_
_x000D_
1. Проект ЦРБ "Палитра тишины" (взаимодействием между миром людей, которые имеют слух и миром людей, которые слышат и общаются посредством жестов, мимики, творчества. Проводятся концерты для населения с выступлением студентов факультета культурных программ колледжа для глухих и слабовидящих и выставки художественных работ студентов и преподавателей  факультета дизайна колледжа  для глухих и слабовидящих. Во время мероприятия идет параллельный сурдоперевод)._x000D_
_x000D_
2. Проект филиала № 10  «Творчество и жизнь» - цикл моноспектаклей, биографических этюдов, вечеров-портретов о жизни великих художников, композиторов, артистов. Проект рассчитан на возраст 12+._x000D_
_x000D_
3. Проект филиала № 10 «Дворцы и судьбы» - краеведческий проект. История петербургских дворцов и судьбы их обитателей, к концу 2022 года  включает 13 моноспектаклей. _x000D_
_x000D_
4. Альцкафе "Незабудка". Проект библиотеки "ЛИСТ".  Для пожилых людей с деменцией, с болезнью Альцгеймера проводятся встречи, где на закрытых семейных мероприятиях посетители библиотеки в кругу своих близких в комфортной и безопасной атмосфере любви и поддержки слушают выступления музыкантов, танцуют и поют, участвуют в мастер-классах.</t>
  </si>
  <si>
    <t>г. Петергоф, Эрлеровский бульвар, д.18</t>
  </si>
  <si>
    <t>cbs-petergof@yandex.ru, vk.com/peterhoflibrary</t>
  </si>
  <si>
    <t>Санкт-Петербургское государственное бюджетное учреждение "Централизованная библиотечная система Петродворцового района Санкт-Петербурга"_x000D_
СПБ ГБУ "ЦБС Петродворцового района Санкт-Петербурга"</t>
  </si>
  <si>
    <t>Березина Светлана Владимировна, заместитель директора по библиотечной работе, тел.: 417-48-72, _x000D_
cbs-petergof@yandex.ru</t>
  </si>
  <si>
    <t>4 проекта для инвалидов из пансионата "Золотое время" (55+), воспитанников Психоневрологического диспансера (35+), Дома - интерната (дети и подростки до 16) лет), посетителей Центра социальной реабилитации инвалидов и детей инвалидов (35+). Цель проектов: обеспечить равный доступ к пользованию библиотекой всем группам пользователей через традиционные формы и методы библиотечной деятельности, организовать досуг и содействовать социально-психологической адаптации в обществе людей с ограниченными возможностями здоровья.</t>
  </si>
  <si>
    <t>Цуркан Ирина Витальевна, заведующий методико-библиографическим отделом, тел.: 427-04-92, _x000D_
cbs-petergof@yandex.ru</t>
  </si>
  <si>
    <t>Санкт-Петербургское государственное бюджетное учреждение "Централизованная библиотечная система Московского района" / СПб ГБУ "ЦБС Московского района"</t>
  </si>
  <si>
    <t>Варшавская ул., д. 37, корп. 1</t>
  </si>
  <si>
    <t>https://www.cbs-msk.ru/  https://vk.com/bibliolight</t>
  </si>
  <si>
    <t>Фёдоров Игорь Вадимович, заведующий организационно-методическим отделом, +79052153770, fedoroviv@cbs-msk.ru</t>
  </si>
  <si>
    <t>Количество проектов: 1_x000D_
Социально-культурный проект «Читающий «Феникс»_x000D_
Маломобильные граждане_x000D_
Возраст: 60+_x000D_
_x000D_
Организация выездных культурно-досуговых мероприятий. _x000D_
Предоставление и обмен книг из фонда библиотеки по запросам читателей.</t>
  </si>
  <si>
    <t>Конкретно инклюзивных проектов нет.</t>
  </si>
  <si>
    <t>Санкт-Петербургское государственное бюджетное учреждение культуры ‘Санкт-Петербургская государственная театральная библиотека”_x000D_
_x000D_
СПб ГБУК “Санкт-Петербургская государственная театральная библиотека”</t>
  </si>
  <si>
    <t>191023, Санкт-Петербург, ул. Зодчего Росси д.2</t>
  </si>
  <si>
    <t>http://sptl.spb.ru/, https://vk.com/club55052134</t>
  </si>
  <si>
    <t>Чирухин Игорь Юрьевич, заместитель директора, +7(812)570-76-28, zam@sptl.spb.ru</t>
  </si>
  <si>
    <t>Санкт-Петербургское государственное учреждение культуры "Централизованная библиотечная система Кировского района", СПб ГБУК "ЦБС Кировского района"</t>
  </si>
  <si>
    <t>198255, Санкт-Петербург, ул. Лени Голикова, д. 31</t>
  </si>
  <si>
    <t>https://kircbs.ru/ https://vk.com/crbsholohova</t>
  </si>
  <si>
    <t>—</t>
  </si>
  <si>
    <t>Николаева Лидия Германовна, заведующая ЦРБ т. 752-97-08</t>
  </si>
  <si>
    <t>1 проект для лиц пожилого возраста</t>
  </si>
  <si>
    <t>СПб, наб. р. Фонтанки, д. 44</t>
  </si>
  <si>
    <t>Санкт-Петербургское государственное бюджетное учреждение "Централизованная библиотечная система Выборгского района" СПб ГБУ "ЦБС Выборгского района"_x000D_</t>
  </si>
  <si>
    <t>Наличие выделенных
 стоянок автотранспортных 
средств / Да</t>
  </si>
  <si>
    <t>Наличие выделенных стоянок
 автотранспортных средств /
 Нет</t>
  </si>
  <si>
    <t>Доступные входные группы
 для людей, передвигающихся
 на креслах-колясках / с нарушениями 
опорно-двигательного аппарата / Да</t>
  </si>
  <si>
    <t>Доступные входные группы для людей,
 передвигающихся на креслах-колясках 
/ с нарушениями опорно-двигательного аппарата / Нет</t>
  </si>
  <si>
    <t>Доступные входные
 группы для людей
 с нарушениями 
зрения / Да</t>
  </si>
  <si>
    <t>Доступные входные 
группы для людей 
с нарушениями зрения 
/ Нет</t>
  </si>
  <si>
    <t>Доступные входные 
группы для людей 
с нарушениями слуха
 / Да</t>
  </si>
  <si>
    <t>Доступные входные
 группы для людей
 с нарушениями слуха 
/ Нет</t>
  </si>
  <si>
    <t>Наличие стационарных 
пандусов, аппарелей
 / Да</t>
  </si>
  <si>
    <t>Наличие стационарных 
пандусов, аппарелей 
/ Нет</t>
  </si>
  <si>
    <t>Наличие
 мобильных 
роллопандусов 
/ Да</t>
  </si>
  <si>
    <t>Наличие мобильных роллопандусов 
/ Нет</t>
  </si>
  <si>
    <t>Наличие подъемных платформ 
/ Да</t>
  </si>
  <si>
    <t>Наличие подъемных платформ
 / Нет</t>
  </si>
  <si>
    <t>Наличие мобильных
 лестничных 
подъемников. 
/ Да</t>
  </si>
  <si>
    <t>Наличие мобильных 
лестничных подъемников. 
/ Нет</t>
  </si>
  <si>
    <t>Наличие кнопки
 вызова / Да</t>
  </si>
  <si>
    <t>Наличие кнопки 
вызова / Нет</t>
  </si>
  <si>
    <t>Доступность санитарно-гигиенических 
помещений для людей, 
передвигающихся 
на креслах-колясках 
/ с нарушениями 
опорно-двигательного аппарата
 / Да</t>
  </si>
  <si>
    <t>Доступность санитарно-гигиенических 
помещений для людей, 
передвигающихся 
на креслах-колясках 
/ с нарушениями 
опорно-двигательного 
аппарата / Нет</t>
  </si>
  <si>
    <t>Адаптированные лифты
 для людей, передвигающихся 
на креслах-колясках 
и с нарушениями 
опорно-двигательного 
аппарата / Да</t>
  </si>
  <si>
    <t>Адаптированные лифты 
для людей, передвигающихся 
на креслах-колясках
 и с нарушениями 
опорно-двигательного аппарата
 / Нет</t>
  </si>
  <si>
    <t>Адаптированные лифты  
для людей 
с нарушениями зрения
 / Да</t>
  </si>
  <si>
    <t>Адаптированные лифты
 для людей 
с нарушениями зрения 
/ Нет</t>
  </si>
  <si>
    <t>Наличие информационных 
тактильных указателей в здании, 
дублирование необходимой информации 
рельефно-точечным шрифтом
 (в зонах для посетителей)
 / Да</t>
  </si>
  <si>
    <t>Наличие информационных
 тактильных указателей в здании, 
дублирование необходимой 
информации рельефно-точечным 
шрифтом (в зонах для посетителей)
 / Нет</t>
  </si>
  <si>
    <t>Наличие напольной 
навигации для людей 
с нарушениями зрения 
(в зонах для посетителей) 
/ Да</t>
  </si>
  <si>
    <t>Наличие напольной 
навигации для людей
 с нарушениями зрения 
(в зонах для посетителей)
 / Нет</t>
  </si>
  <si>
    <t>Наличие на информационных
 киосках возможности
 отображения информации
 в режиме для слабовидящих
 пользователей 
/ Да</t>
  </si>
  <si>
    <t>Наличие на информационных
 киосках возможности
 отображения информации
 в режиме для слабовидящих
 пользователей 
/ Нет</t>
  </si>
  <si>
    <t>Наличие индукционных 
петель для слабослышащих 
/ Да</t>
  </si>
  <si>
    <t>Наличие индукционных петель для слабослышащих
 / Нет</t>
  </si>
  <si>
    <t>Наличие системы оповещения 
о ЧС и эвакуации для людей, 
передвигающихся на креслах-колясках 
/ с нарушениями опорно-двигательного аппарата
 / Да</t>
  </si>
  <si>
    <t>Библиотека-филиал № 14 (с детским отделением)</t>
  </si>
  <si>
    <t>Библиотека-филиал № 13</t>
  </si>
  <si>
    <t>Библиотека-филиал № 12</t>
  </si>
  <si>
    <t>Библиотека-филиал № 11</t>
  </si>
  <si>
    <t>Библиотека-филиал № 10</t>
  </si>
  <si>
    <t>Библиотека-филиал № 9 (с абонементом для взрослых)</t>
  </si>
  <si>
    <t>Библиотека-филиал № 8</t>
  </si>
  <si>
    <t>Библиотека-филиал № 7</t>
  </si>
  <si>
    <t>Библиотека-филиал № 6</t>
  </si>
  <si>
    <t>Библиотека-филиал № 5 (с абонементом для детей)</t>
  </si>
  <si>
    <t>Библиотека-филиал № 4</t>
  </si>
  <si>
    <t>Библиотека-филиал № 3</t>
  </si>
  <si>
    <t>Библиотека-филиал № 2</t>
  </si>
  <si>
    <t>Библиотека-филиал № 1</t>
  </si>
  <si>
    <t>Центральная детская библиотека</t>
  </si>
  <si>
    <t>Центральная детская библиотека им. В.В. Голявкина</t>
  </si>
  <si>
    <t>Библиотека №10</t>
  </si>
  <si>
    <t>Библиотека №9, Библиотечно-Культурный мультимедийный комплекс «Портал»</t>
  </si>
  <si>
    <t>Библиотека №8</t>
  </si>
  <si>
    <t>Библиотека №7</t>
  </si>
  <si>
    <t>Библиотека №6</t>
  </si>
  <si>
    <t>Библиотека №5</t>
  </si>
  <si>
    <t>Библиотека №4 (Библиотечно-культурный комплекс им. А.В. Молчанова)</t>
  </si>
  <si>
    <t>Библиотека № 3</t>
  </si>
  <si>
    <t>Библиотека №2</t>
  </si>
  <si>
    <t>Библиотека №1 им И.И. Лепсе</t>
  </si>
  <si>
    <t>Детская библиотека «ГОРОД»</t>
  </si>
  <si>
    <t>Детская библиотека № 4</t>
  </si>
  <si>
    <t>Детская библиотека № 1</t>
  </si>
  <si>
    <t>Центральная детская библиотека «КиТ»</t>
  </si>
  <si>
    <t>Библиотека и арт-резиденция «ШКАФ»</t>
  </si>
  <si>
    <t>Библиотека «КУБ»</t>
  </si>
  <si>
    <t>Библиотека «Пороховская»</t>
  </si>
  <si>
    <t>Библиотека «Охтинская»</t>
  </si>
  <si>
    <t>Библиотечный центр общения «Современник»</t>
  </si>
  <si>
    <t>Библиотека «Ржевская»</t>
  </si>
  <si>
    <t>Библиотека «Малоохтинская»</t>
  </si>
  <si>
    <t>Центральная районная детская библиотека (Библиотека книжных героев)</t>
  </si>
  <si>
    <t>Библиотека им. В.И.Ленина</t>
  </si>
  <si>
    <t>Библиотека им. Б.Лавренева</t>
  </si>
  <si>
    <t>Юношеская библиотека им. А.Гайдара</t>
  </si>
  <si>
    <t>3-я районная библиотека</t>
  </si>
  <si>
    <t>Библиотека Кировских островов</t>
  </si>
  <si>
    <t>2-я детская библиотека</t>
  </si>
  <si>
    <t>Библиотека- филиал № 10</t>
  </si>
  <si>
    <t>Библиотека "Книга во времени"</t>
  </si>
  <si>
    <t>Библиотечный культурно-досуговый центр "СТАРТ"</t>
  </si>
  <si>
    <t>Библиотечный центр детского чтения</t>
  </si>
  <si>
    <t>Библиотека "Левашовская"</t>
  </si>
  <si>
    <t>Библиотека "Парголовская"</t>
  </si>
  <si>
    <t>Библиотека СВОя</t>
  </si>
  <si>
    <t>Библиотека "Удельнинская"</t>
  </si>
  <si>
    <t>Библиотека "Батенинская"</t>
  </si>
  <si>
    <t>Библиотека имени Дмитрия Сергеевича Лихачева</t>
  </si>
  <si>
    <t>Центральная детская библиотека имени Николая Андреевича Внукова</t>
  </si>
  <si>
    <t>Библиотека №4</t>
  </si>
  <si>
    <t>Библиотека №3</t>
  </si>
  <si>
    <t>Библиотека №1</t>
  </si>
  <si>
    <t>Детская районная библиотека</t>
  </si>
  <si>
    <t>Филиал №1 - Зеленогорская взрослая библиотека</t>
  </si>
  <si>
    <t>Филиал №2 - библиотека поселка Песочный</t>
  </si>
  <si>
    <t>Филиал № 3  - библиотека поселка Комарово</t>
  </si>
  <si>
    <t>Филиал № 4  - библиотека поселка Солнечное</t>
  </si>
  <si>
    <t>Филиал № 5  - библиотека Александровская</t>
  </si>
  <si>
    <t>Филиал № 6 - Детская библиотека Зеленогорска "Муравей"</t>
  </si>
  <si>
    <t>Филиал № 8 - библиотека семейного чтения</t>
  </si>
  <si>
    <t>Центральная детская библиотека им. С.В. Михалкова</t>
  </si>
  <si>
    <t>Библиотечный центр "ОХТА"</t>
  </si>
  <si>
    <t>Детская библиотека № 12 "Краеведческий центр"</t>
  </si>
  <si>
    <t>Библиотека № 10 им. С.А. Есенина_x000D_
Библиотека закрыта на ремонт</t>
  </si>
  <si>
    <t>Детская библиотека № 9 "Сказка"</t>
  </si>
  <si>
    <t>Библиотека № 8</t>
  </si>
  <si>
    <t>Детская библиотека № 7 "Славянка"</t>
  </si>
  <si>
    <t>Детская библиотека № 6 им. В.Г. Королекнко</t>
  </si>
  <si>
    <t>Библиотека № 5 "Гармония"</t>
  </si>
  <si>
    <t>Библиотека № 4 им. А.А. Прокофьева</t>
  </si>
  <si>
    <t>Библиотека № 2 им. М. Горького</t>
  </si>
  <si>
    <t>Библиотека  № 1 им. М.В. Фрунзе</t>
  </si>
  <si>
    <t>Центральная районная детская библиотека _x000D_
им. И.А. Крылова (ЦРДБ им. И.А. Крылова)</t>
  </si>
  <si>
    <t>СПб ГБУ «Невская ЦБС»</t>
  </si>
  <si>
    <t>Библиотека №13</t>
  </si>
  <si>
    <t>Детская библиотека №12</t>
  </si>
  <si>
    <t>Детская библиотека №11</t>
  </si>
  <si>
    <t>Детская библиотека №10 им. Николая Носова</t>
  </si>
  <si>
    <t>Библиотека №9 им. Даниила Гранина</t>
  </si>
  <si>
    <t>Детская библиотека №8</t>
  </si>
  <si>
    <t>Рыбацкая библиотека №6</t>
  </si>
  <si>
    <t>Библиотека №5 им. Н. Рубцова</t>
  </si>
  <si>
    <t>Библиотека №3 им. О. Берггольц</t>
  </si>
  <si>
    <t>Библиотека №2 им. Ф. Абрамова</t>
  </si>
  <si>
    <t>Библиотека №1 им. Н.Крупской "Переплёт"</t>
  </si>
  <si>
    <t>Филиал №2 "Библиотека семейного чтения"</t>
  </si>
  <si>
    <t>Библиотека-филиал №1</t>
  </si>
  <si>
    <t>Центральная районная детская библиотека</t>
  </si>
  <si>
    <t>Филиал № 4 СПб ГБУК "Центральная городская детская библиотека им. А.С. Пушкина"</t>
  </si>
  <si>
    <t>Детская библиотека иностранной литературы им. М.Д. Яснова - Филиал № 3</t>
  </si>
  <si>
    <t>Детская библиотека МЦБС им. М.Ю. Лермонтова</t>
  </si>
  <si>
    <t>Библиотека «Бронницкая»</t>
  </si>
  <si>
    <t>Библиотека «Семеновская»</t>
  </si>
  <si>
    <t>Библиотека им. А.И. Герцена (закрыта на ремонт)</t>
  </si>
  <si>
    <t>Библиотека им. Н.А. Некрасова (закрыта на ремонт)</t>
  </si>
  <si>
    <t>Библиотека «Старая Коломна»</t>
  </si>
  <si>
    <t>Библиотека «Измайловская» (сектор «Библиотека книжной графики», сектор «Библиотека комиксов», сектор «Центр Британской книги»)</t>
  </si>
  <si>
    <t>Библиотека «Измайловская»</t>
  </si>
  <si>
    <t>Библиотека им. А.С. Грибоедова</t>
  </si>
  <si>
    <t>Библиотека «Лиговская»</t>
  </si>
  <si>
    <t>Библиотека «На Стремянной»</t>
  </si>
  <si>
    <t>Библиотека «Екатерингофская»</t>
  </si>
  <si>
    <t>Библиотека им. К.А. Тимирязева</t>
  </si>
  <si>
    <t>Детская библиотека истории и культуры Петербурга - Филиал № 2 СПб ГБУК "Центральная городская детская библиотека им. А.С. Пушкина"</t>
  </si>
  <si>
    <t>Библиотека "Семья и книга" - Филиал № 1 СПб ГБУК "Центральная городская детская библиотека им. А.С. Пушкина"</t>
  </si>
  <si>
    <t>Библиотека №1 им. Н.Г. Чернышевского</t>
  </si>
  <si>
    <t>Детская библиотека №7</t>
  </si>
  <si>
    <t>Библиотека №2 им. Л.Н. Толстого</t>
  </si>
  <si>
    <t>Библиотека «На Морской»</t>
  </si>
  <si>
    <t>Детская библиотека №6</t>
  </si>
  <si>
    <t>Библиотека-филиал № 10_x000D_
Библиотека"Ласточка"</t>
  </si>
  <si>
    <t>Библиотека-филиал № 9_x000D_
"Библиотека на Валдайской"</t>
  </si>
  <si>
    <t>Библиотека-филиал № 6_x000D_
Детская библиотека Павловска</t>
  </si>
  <si>
    <t>Библиотека-филиал № 5_x000D_
Библиотечно-информационный центр "ЛИСТ".</t>
  </si>
  <si>
    <t>Библиотека-филиал № 3._x000D_
"Библиотека КНИГиЯ"</t>
  </si>
  <si>
    <t>Библиотека-филиал № 2_x000D_
"Библиотека ТЧК"</t>
  </si>
  <si>
    <t>Библиотека-филиал № 1. Павловская городская библиотека.</t>
  </si>
  <si>
    <t>Юношеская библиотека №3 им. Н. Островского</t>
  </si>
  <si>
    <t>Библиотека №11 "Книжное пространство #АВИАТОР"</t>
  </si>
  <si>
    <t>Центральная районная детская библиотека "Книгопарк"</t>
  </si>
  <si>
    <t>Библиотека №9</t>
  </si>
  <si>
    <t>Библиотека №2 им. Д.А. Фурманова</t>
  </si>
  <si>
    <t>Библиотека №14 "Библиотечно-информационный центр "Интеллект"</t>
  </si>
  <si>
    <t>Библиотека семейная  "БИАР"</t>
  </si>
  <si>
    <t>Библиотека "МеДиаЛог"</t>
  </si>
  <si>
    <t>Библиотека №12 "Информационно-сервисный центр"</t>
  </si>
  <si>
    <t>Библиотечный центр "Маяк"</t>
  </si>
  <si>
    <t>Детская библиотека №8 "Синяя птица"</t>
  </si>
  <si>
    <t>Детская библиотека №7 "Улыбка"</t>
  </si>
  <si>
    <t>Библиотека №6 "Дудергоф"</t>
  </si>
  <si>
    <t>Центральная районная детская библиотека "Радуга"</t>
  </si>
  <si>
    <t>Библиотека №9 "Лигово"</t>
  </si>
  <si>
    <t>Библиотека роста и карьеры (Библиотека №9)</t>
  </si>
  <si>
    <t>Библиотека "Орбита" (Библиотека №8)</t>
  </si>
  <si>
    <t>Центральная детская библиотека "Спутник"</t>
  </si>
  <si>
    <t>Библиотека им. С.Я. Маршака (Библиотека №6)</t>
  </si>
  <si>
    <t>Библиотека "Музей книги блокадного города" (Библиотека №5)</t>
  </si>
  <si>
    <t>Библиотека правовой и экономической информации (Библиотека №4)</t>
  </si>
  <si>
    <t>Библиотека с выставочным залом (Библиотека №3)</t>
  </si>
  <si>
    <t>Библиотека Друзей (Библиотека №2)</t>
  </si>
  <si>
    <t>Библиотека им. братьев Стругацких (библиотека №1)</t>
  </si>
  <si>
    <t>Библиотека №4 "Горелово"</t>
  </si>
  <si>
    <t>Санкт-Петербургское государственное бюджетное учреждение культуры ‘Санкт-Петербургская государственная театральная библиотека”</t>
  </si>
  <si>
    <t>Библиотека №1 "Ивановка"</t>
  </si>
  <si>
    <t>Детская библиотека №11 "Остров сокровищ"</t>
  </si>
  <si>
    <t>Библиотека поселка Скороход</t>
  </si>
  <si>
    <t>Библиотека поселка Мартышкино</t>
  </si>
  <si>
    <t>Библиотека семейного чтения города Ломоносова</t>
  </si>
  <si>
    <t>Библиотека семейного чтения им. В.А. Гущина</t>
  </si>
  <si>
    <t>Библиотека семейного чтения им. Юрия Инге</t>
  </si>
  <si>
    <t>Районная детская библиотека</t>
  </si>
  <si>
    <t>Центральная районная библиотека им. С.С. Гейченко</t>
  </si>
  <si>
    <t>Информационно-досуговый центр М-86</t>
  </si>
  <si>
    <t>Молодежная библиотека на Гражданке</t>
  </si>
  <si>
    <t>Отдел литературы по искусству и музыке «Невский ART»</t>
  </si>
  <si>
    <t>1. Отдел литературы на иностранных языках
2. Центр деловой и социально-правовой
информации</t>
  </si>
  <si>
    <t>пр. Науки, д. 44</t>
  </si>
  <si>
    <t>пр. Непокоренных, д. 16, корп. 1</t>
  </si>
  <si>
    <t>пр. Культуры, д. 21, корп. 1</t>
  </si>
  <si>
    <t>Светлановский пр., д. 62, корп. 1</t>
  </si>
  <si>
    <t>Пискаревский пр., д. 16</t>
  </si>
  <si>
    <t>Гражданский пр., д. 104, корп. 1</t>
  </si>
  <si>
    <t>ул. Васенко, д. 6/10</t>
  </si>
  <si>
    <t>пр. Непокоренных, д. 74</t>
  </si>
  <si>
    <t>Кондратьевский пр., д. 83, корп. 1</t>
  </si>
  <si>
    <t>Кондратьевский пр., д. 51</t>
  </si>
  <si>
    <t>Пискаревский пр., д. 10</t>
  </si>
  <si>
    <t>Гражданский пр., д. 83, корп. 1</t>
  </si>
  <si>
    <t>Г. Санкт-Петербург, пр. Ветеранов, д. 76</t>
  </si>
  <si>
    <t>г. Санкт-Петербург, ул. Стойкости дом, 36/1</t>
  </si>
  <si>
    <t>г. Санкт-Петербург, Санкт-Петербург, ул. Двинская, д.10.</t>
  </si>
  <si>
    <t>г. Санкт-Петербург, Оборонная ул., дом 18</t>
  </si>
  <si>
    <t>г. Санкт-Петербург, Дачный проспект; дом 16/7</t>
  </si>
  <si>
    <t>г. Санкт-Петербург, ул. Автовская д.32</t>
  </si>
  <si>
    <t>г. Санкт-Петербург, Ленинский пр., д.135</t>
  </si>
  <si>
    <t>Ленинский проспект, д. 115 + улица Подводника Кузьмина, д. 26 (отделение)</t>
  </si>
  <si>
    <t>198096 Санкт-Петербург, ул. Кронштадтская, д.20</t>
  </si>
  <si>
    <t>г. Санкт-Петербург, улица Краснопутиловская, д. 26</t>
  </si>
  <si>
    <t>198097, г. Санкт- Петербург, улица  Корнеева, дом 6</t>
  </si>
  <si>
    <t>Санкт-Петербург, Индустриальный пр., д. 35, к. 1</t>
  </si>
  <si>
    <t>Санкт-Петербург, ул. Большая Пороховская, д. 12/34</t>
  </si>
  <si>
    <t>Санкт-Петербург, пр. Косыгина, д. 28, к. 1</t>
  </si>
  <si>
    <t>Санкт-Петербург, Индустриальный пр., д. 15</t>
  </si>
  <si>
    <t>Санкт-Петербург, пр. Маршала Тухачевского, д. 31</t>
  </si>
  <si>
    <t>Санкт-Петербург, пр. Маршака, д. 24, к. 1</t>
  </si>
  <si>
    <t>Санкт-Петербург, ул. Лазо, д. 8, к. 1</t>
  </si>
  <si>
    <t>Санкт-Петербург, пр. энергетиков, д. 30, к. 5</t>
  </si>
  <si>
    <t>Санкт-Петербург, Заневский пр., д. 28-32</t>
  </si>
  <si>
    <t>Санкт-Петербург, Индустриальный пр., д. 35 к. 1</t>
  </si>
  <si>
    <t>Санкт-Петербург, Новочеркасский пр., д. 49/20</t>
  </si>
  <si>
    <t>197136, Санкт-Петербург, ул. Ленина, д. 20</t>
  </si>
  <si>
    <t>197198, Санкт-Петербург, ул. Воскова, д.2</t>
  </si>
  <si>
    <t>197022, Санкт-Петербург, набережная реки Карповки, д.28</t>
  </si>
  <si>
    <t>197198, Санкт-Петербург, Большой пр. П.С., д.18</t>
  </si>
  <si>
    <t>197046, Санкт-Петербург, Троицкая пл., П.С., д.1</t>
  </si>
  <si>
    <t>197110, Санкт-Петербург, Кемская ул., д.8/3</t>
  </si>
  <si>
    <t>197198, Санкт-Петербург, Татарский пер., д.1</t>
  </si>
  <si>
    <t>Санкт-Петербург, пр.Художников,9</t>
  </si>
  <si>
    <t>Санкт-Петербург, пр.Пархоменко,18</t>
  </si>
  <si>
    <t>Санкт-Петербург, ул.Елизаветинская,д.8</t>
  </si>
  <si>
    <t>Санкт-Петербург, пр.Скобелевский,4</t>
  </si>
  <si>
    <t>Санкт-Петербург,п.Левашово,ул.Железнодорожная,46</t>
  </si>
  <si>
    <t>Санкт-Петербург, Выборгское шоссе, д.369</t>
  </si>
  <si>
    <t>Санкт-Петербург, ул.Руднева,д.25</t>
  </si>
  <si>
    <t>Санкт-Петербург, пр.Энгельса,53</t>
  </si>
  <si>
    <t>Санкт-Петербург, ул.Харченко, д.17</t>
  </si>
  <si>
    <t>Санкт-Петербург, пр.Тореза,32</t>
  </si>
  <si>
    <t>Санкт-Петербург, пр.Просвещения, д.36/141</t>
  </si>
  <si>
    <t>Пос. Понтонный, ул.Товпеко, дом 14</t>
  </si>
  <si>
    <t>196655 г. Колпино, ул. Тверская, д. 36, корпус 3</t>
  </si>
  <si>
    <t>пос. Металлострой, ул. Центральная, 14</t>
  </si>
  <si>
    <t>Пос. Понтонный, ул. Южная, д. 13</t>
  </si>
  <si>
    <t>196644, Пос. Сапёрный, ул. Дорожная, д. 11. (В помещении ДК «Саперный»)</t>
  </si>
  <si>
    <t>г. Колпино, ул. Загородная, д. 55</t>
  </si>
  <si>
    <t>Колпино, наб. Комсомольского канала, д. 18</t>
  </si>
  <si>
    <t>196657 г. Колпино, ул. В Слуцкой, д. 50</t>
  </si>
  <si>
    <t>197720, СПб, Зеленогорск, пр. Ленина, д.25</t>
  </si>
  <si>
    <t>197758, п. Песочный, ул. Ленинградская, 46а</t>
  </si>
  <si>
    <t>197733, СПб, п. Комарово, ул. 3-я Дачная, д.8</t>
  </si>
  <si>
    <t>197739, СПб, п. Солнечное, Приморское ш., д. 374</t>
  </si>
  <si>
    <t>197704, СПб, Александровская, пр. Красных Командиров, д. 25</t>
  </si>
  <si>
    <t>197720, СПб, Зеленогорск, пр. Ленина, д.12</t>
  </si>
  <si>
    <t>197706, СПб, Сестрорецк, Приморское ш., д. 282</t>
  </si>
  <si>
    <t>197706, СПб, Сестрорецк, ул. Токарева, д.10</t>
  </si>
  <si>
    <t>СПб, Большеохтинский пр., д. 8, лит. А</t>
  </si>
  <si>
    <t>Санкт-Петербург, Расстанная ул., д. 16</t>
  </si>
  <si>
    <t>Санкт-Петербург, Лиговский пр., д. 215</t>
  </si>
  <si>
    <t>Санкт-Петербург, ул. Турку, д. 17, к.1</t>
  </si>
  <si>
    <t>Санкт-Петербург, Загребский бульвар, д. 21</t>
  </si>
  <si>
    <t>Санкт-Петербург, ул. Ярослава Гашека, д. 26</t>
  </si>
  <si>
    <t>Санкт-Петербург, Бухарестская ул., д. 23, к.1</t>
  </si>
  <si>
    <t>Санкт-Петербург, Бухарестская ул., д. 122</t>
  </si>
  <si>
    <t>Санкт-Петербург, ул. Димитрова, д. 9, к.1</t>
  </si>
  <si>
    <t>Санкт-Петербург, Стрельбищенская ул., д. 26</t>
  </si>
  <si>
    <t>Санкт-Петербург, Малая Балканская ул., д. 58</t>
  </si>
  <si>
    <t>Санкт-Петербург,  Софийская ул., д. 46, к.2</t>
  </si>
  <si>
    <t>Санкт-Петербург, ул. Димитрова, д. 12, к.1</t>
  </si>
  <si>
    <t>ул. Фарфоровская, д.26</t>
  </si>
  <si>
    <t>Октябрьская наб., 100</t>
  </si>
  <si>
    <t>бул. Красных Зорь, 1</t>
  </si>
  <si>
    <t>Октябрьская наб., 70</t>
  </si>
  <si>
    <t>Дальневосточный пр. д.6 к.1</t>
  </si>
  <si>
    <t>ул. Крупской, 37</t>
  </si>
  <si>
    <t>Искровский пр., 6, корп. 1</t>
  </si>
  <si>
    <t>ул. Дмитрия Устинова, д. 3</t>
  </si>
  <si>
    <t>ул. Шотмана, д 7/1</t>
  </si>
  <si>
    <t>ул. Бабушкина, 135</t>
  </si>
  <si>
    <t>ул. Седова, д. 21</t>
  </si>
  <si>
    <t>ул. Ивановская, д.14</t>
  </si>
  <si>
    <t>Октябрьская наб., 64</t>
  </si>
  <si>
    <t>пр. Большевиков, д. 2</t>
  </si>
  <si>
    <t>Санкт-Петербург, Кронштадт, ул. Гидростроителей, д.6</t>
  </si>
  <si>
    <t>Санкт-Петербург, Кронштадт, ул. Аммермана, д.27</t>
  </si>
  <si>
    <t>Санкт-Петербург, Кронштадт, Флотская ул., д.5</t>
  </si>
  <si>
    <t>ул. Новгородская, д. 5, лит. А</t>
  </si>
  <si>
    <t>3-я Советская ул., д. 8, лит. А</t>
  </si>
  <si>
    <t>4-я Красноармейская ул., д. 13</t>
  </si>
  <si>
    <t>Клинский пр., д. 17</t>
  </si>
  <si>
    <t>Московский пр., д. 50/42</t>
  </si>
  <si>
    <t>Новгородская ул., д. 27</t>
  </si>
  <si>
    <t>Бакунина пр., д. 2</t>
  </si>
  <si>
    <t>Римского-Корсакова пр., д. 16/2</t>
  </si>
  <si>
    <t>ул. 7-ая Красноармейская, д. 30</t>
  </si>
  <si>
    <t>Измайловский пр., д. 18</t>
  </si>
  <si>
    <t>Садовая ул., д. 33</t>
  </si>
  <si>
    <t>Лиговский пр., д. 99</t>
  </si>
  <si>
    <t>Стремянная ул., д. 20</t>
  </si>
  <si>
    <t>Циолковского ул., д. 7</t>
  </si>
  <si>
    <t>Шкапина ул., д. 6</t>
  </si>
  <si>
    <t>ул. Марата, д. 72, лит. А</t>
  </si>
  <si>
    <t>ул. Маяковского, д. 27, лит. А.</t>
  </si>
  <si>
    <t>пр.КИМа, д.4</t>
  </si>
  <si>
    <t>Средний пр., д.3/15</t>
  </si>
  <si>
    <t>16 линия, д.65</t>
  </si>
  <si>
    <t>6 линия, д.17</t>
  </si>
  <si>
    <t>Средний пр., д.99/18</t>
  </si>
  <si>
    <t>13 линия, д.20</t>
  </si>
  <si>
    <t>Морская наб., д.17</t>
  </si>
  <si>
    <t>пер. Каховского, д.5б</t>
  </si>
  <si>
    <t>г.Пушкин, Октябрьский бульвар, 24</t>
  </si>
  <si>
    <t>Санкт-Петербург, г. Пушкин, ул. Ленинградская, 36</t>
  </si>
  <si>
    <t>г. Санкт-Петербург, п.Шушары, ул.Валдайская, д.9</t>
  </si>
  <si>
    <t>г. Санкт-Петербург, пос.Тярлево, ул.Новая, д.1</t>
  </si>
  <si>
    <t>г. Санкт-Петербург, Пушкинский район, пос.Александровская, Волхонское шоссе, д.33</t>
  </si>
  <si>
    <t>г. Санкт-Петербург, г.Павловск, ул.1 Мая, д.6</t>
  </si>
  <si>
    <t>Санкт-Петербург, п. Шушары (Ленсоветовский), Московское шоссе, д. 258, корп.2, строение 1</t>
  </si>
  <si>
    <t>Санкт-Петербург, г. Пушкин, Красносельское шоссе, 29</t>
  </si>
  <si>
    <t>Санкт-Петербург, г. Пушкин, ул. Шишкова, 32/15</t>
  </si>
  <si>
    <t>Санкт-Петербург, г. Пушкин, Кадетский бульвар, 22 а</t>
  </si>
  <si>
    <t>Санкт-Петербург, г. Павловск, ул. Конюшенная, 16/13</t>
  </si>
  <si>
    <t>17 линия, д.14а</t>
  </si>
  <si>
    <t>Санкт-Петербург, Богатырский пр., д.8</t>
  </si>
  <si>
    <t>Санкт-Петербург, Долгоозерная ул., д.12, корп.2</t>
  </si>
  <si>
    <t>Санкт-Петербург, Туристская ул., д.11, корп.1</t>
  </si>
  <si>
    <t>Санкт-Петербург, Богатырский пр., д.36, корп.1</t>
  </si>
  <si>
    <t>Санкт-Петербург, ул. Савушкина, д.128, корп.1</t>
  </si>
  <si>
    <t>Санкт-Петербург, Вербная ул., д.19, корп.1</t>
  </si>
  <si>
    <t>Санкт-Петербург, пос. Лисий Нос, Балтийский пр., д.36</t>
  </si>
  <si>
    <t>Санкт-Петербург, пос. Ольгино, ул. Колодезная, д.30</t>
  </si>
  <si>
    <t>Санкт-Петербург, Ланское шоссе, д.24, корп.5</t>
  </si>
  <si>
    <t>Санкт-Петербург, наб.Черной речки, д.12</t>
  </si>
  <si>
    <t>Санкт-Петербург, Торжковская ул., д.11</t>
  </si>
  <si>
    <t>Санкт-Петербург, ул. М.Казакова д. 68, к.1, лит А</t>
  </si>
  <si>
    <t>Санкт-Петербург, ул. Тамбасова, д.1, к.1</t>
  </si>
  <si>
    <t>Санкт-Петербург, ул. Партизана Германа, д.5</t>
  </si>
  <si>
    <t>Санкт-Петербург, пр. Ветеранов, 146/22</t>
  </si>
  <si>
    <t>Санкт-Петербург, Ленинский пр., д. 92</t>
  </si>
  <si>
    <t>Санкт-Петербург, пр. Ветеранов, д. 118-1</t>
  </si>
  <si>
    <t>Санкт-Петербург, Красное Село, пр. Ленина, д. 49/8</t>
  </si>
  <si>
    <t>Санкт-Петербург, Красное Село, ул. Театральная, д. 15</t>
  </si>
  <si>
    <t>Санкт-Петербург, ул. Партизана Германа, д. 22</t>
  </si>
  <si>
    <t>Московский пр., д. 150</t>
  </si>
  <si>
    <t>Ленинский пр., д. 161</t>
  </si>
  <si>
    <t>Бассейная ул., д. 17</t>
  </si>
  <si>
    <t>Бассейная ул., д. 45</t>
  </si>
  <si>
    <t>Юрия Гагарина пр., д. 17</t>
  </si>
  <si>
    <t>Благодатная ул., д. 20</t>
  </si>
  <si>
    <t>Чернышевского пл., д. 6</t>
  </si>
  <si>
    <t>Московское ш., д. 2</t>
  </si>
  <si>
    <t>Типанова ул., д. 29</t>
  </si>
  <si>
    <t>Санкт-Петербург, ул. Коммунаров, д. 118-1</t>
  </si>
  <si>
    <t>Санкт-Петербург, Красное Село, ул. Лермонтова, д. 26</t>
  </si>
  <si>
    <t>Санкт-Петербург, ул. Чекистов, д. 26</t>
  </si>
  <si>
    <t>Санкт-Петербург, Ленинский пр., д. 97-3</t>
  </si>
  <si>
    <t>г. Петергоф, ул. Володи Дубинина, д.12</t>
  </si>
  <si>
    <t>г. Ломоносов, улица Жоры антоненко, д.6</t>
  </si>
  <si>
    <t>г. Ломоносов, улица Победы, д.1</t>
  </si>
  <si>
    <t>г. Петергоф, улица Шахматова, д.12/2</t>
  </si>
  <si>
    <t>поселок Стрельна, улица Орловская, д.2</t>
  </si>
  <si>
    <t>г. Петергоф, Санкт-Петербургский проспект, д.6</t>
  </si>
  <si>
    <t>г. Петергоф, Эрлеровский булвар, д.18</t>
  </si>
  <si>
    <t>СПб, Московский пр., д. 86, лит. А</t>
  </si>
  <si>
    <t>СПб, Гражданский пр., д. 121/100, лит. А</t>
  </si>
  <si>
    <t>СПб, Невский пр., д. 20, лит. А</t>
  </si>
  <si>
    <t>СПб, наб. р. Фонтанки, д. 46, лит. Б</t>
  </si>
  <si>
    <t>https://vk.com/filial_14</t>
  </si>
  <si>
    <t>https://vk.com/filial13</t>
  </si>
  <si>
    <t>https://vk.com/filial12</t>
  </si>
  <si>
    <t>https://vk.com/kalinfilial11</t>
  </si>
  <si>
    <t>https://vk.com/filial10</t>
  </si>
  <si>
    <t>https://vk.com/filial9</t>
  </si>
  <si>
    <t>https://vk.com/filial_8</t>
  </si>
  <si>
    <t>https://vk.com/filial_7</t>
  </si>
  <si>
    <t>https://vk.com/filial_6</t>
  </si>
  <si>
    <t>https://vk.com/5filial</t>
  </si>
  <si>
    <t>https://vk.com/filial4</t>
  </si>
  <si>
    <t>https://vk.com/filial3</t>
  </si>
  <si>
    <t>https://vk.com/filial_2</t>
  </si>
  <si>
    <t>https://vk.com/filial_1</t>
  </si>
  <si>
    <t>https://vk.com/clubcdb</t>
  </si>
  <si>
    <t>Группа ВКонтакте: https://vk.com/cdbnaveteranov</t>
  </si>
  <si>
    <t>Группа ВКонтакте: https://vk.com/wall-70409100_4177</t>
  </si>
  <si>
    <t>Группа ВКонтакте: https://vk.com/bkmk_portal</t>
  </si>
  <si>
    <t>Группа ВКонтакте: https://vk.com/8biblioteka</t>
  </si>
  <si>
    <t>Группа ВКонтакте: vk.com/detskayabiblioteka7</t>
  </si>
  <si>
    <t>Группа ВКонтакте: https://vk.com/library_kir6</t>
  </si>
  <si>
    <t>Группа ВКонтакте: Ленинский пр., д.135</t>
  </si>
  <si>
    <t>Группа ВКонтакте: https://vk.com/bkkleninskiy</t>
  </si>
  <si>
    <t>Группа ВКонтакте: https://vk.com/bib_kron20</t>
  </si>
  <si>
    <t>Группа ВКонтакте: https://vk.com/bibliotekaavtovo</t>
  </si>
  <si>
    <t>Группа ВКонтакте: https://vk.com/club17878685</t>
  </si>
  <si>
    <t>https://vk.com/crdbpetr</t>
  </si>
  <si>
    <t>https://vk.com/liblenina</t>
  </si>
  <si>
    <t>https://vk.com/libkarpovka</t>
  </si>
  <si>
    <t>https://vk.com/gaidaralib</t>
  </si>
  <si>
    <t>https://vk.com/troick_lib</t>
  </si>
  <si>
    <t>https://vk.com/islandlib</t>
  </si>
  <si>
    <t>https://vk.com/2detbib</t>
  </si>
  <si>
    <t>https://vk.com/khudognikov</t>
  </si>
  <si>
    <t>https://vk.com/parhomenko18</t>
  </si>
  <si>
    <t>https://vk.com/bc_start</t>
  </si>
  <si>
    <t>https://vk.com/skobelev4</t>
  </si>
  <si>
    <t>https://vk.com/zheleznodorozhnyi46</t>
  </si>
  <si>
    <t>https://vk.com/pargolovskaya_library</t>
  </si>
  <si>
    <t>https://vk.com/rudneva25</t>
  </si>
  <si>
    <t>https://vk.com/engelsa_53</t>
  </si>
  <si>
    <t>https://vk.com/kharchenko_17</t>
  </si>
  <si>
    <t>https://vk.com/toreza32</t>
  </si>
  <si>
    <t>https://vk.com/spb_cdb</t>
  </si>
  <si>
    <t>https://vk.com/club122905785?</t>
  </si>
  <si>
    <t>https://vk.com/club122875985</t>
  </si>
  <si>
    <t>https://vk.com/biblioteka_na_centralnoy</t>
  </si>
  <si>
    <t>https://vk.com/club122908453</t>
  </si>
  <si>
    <t>https://vk.com/club123048089</t>
  </si>
  <si>
    <t>https://vk.com/public122910255</t>
  </si>
  <si>
    <t>https://vk.com/club11476126</t>
  </si>
  <si>
    <t>https://vk.com/zelbibl_f1</t>
  </si>
  <si>
    <t>https://vk.com/bibliotekapesochniy</t>
  </si>
  <si>
    <t>https://vk.com/bibliotekakomarovo</t>
  </si>
  <si>
    <t>https://vk.com/sunnylib</t>
  </si>
  <si>
    <t>https://vk.com/f5_alex</t>
  </si>
  <si>
    <t>https://vk.com/muravey_library</t>
  </si>
  <si>
    <t>https://vk.com/colocolf8</t>
  </si>
  <si>
    <t>https://vk.com/cdbsestr</t>
  </si>
  <si>
    <t>https://vk.com/bigoxta8?from=quick_search</t>
  </si>
  <si>
    <t>https://vk.com/bibliotekanarasstannoy</t>
  </si>
  <si>
    <t>https://vk.com/skazkanatyrky17</t>
  </si>
  <si>
    <t>https://vk.com/spbfrlib8</t>
  </si>
  <si>
    <t>https://vk.com/slavynka7</t>
  </si>
  <si>
    <t>https://vk.com/korolenko6</t>
  </si>
  <si>
    <t>https://vk.com/biblioteka5garmoniya</t>
  </si>
  <si>
    <t>https://vk.com/biblioteka4spb</t>
  </si>
  <si>
    <t>https://vk.com/club41278926</t>
  </si>
  <si>
    <t>https://vk.com/bib2f</t>
  </si>
  <si>
    <t>https://vk.com/bibl_nasofiyskoy</t>
  </si>
  <si>
    <t>https://vk.com/lib_krilova</t>
  </si>
  <si>
    <t>https://vk.com/biblioteka_na_farforovskoy</t>
  </si>
  <si>
    <t>https://vk.com/club34242522</t>
  </si>
  <si>
    <t>https://vk.com/club129993851</t>
  </si>
  <si>
    <t>https://vk.com/club32638043</t>
  </si>
  <si>
    <t>https://vk.com/bibliotekagranina</t>
  </si>
  <si>
    <t>https://vk.com/club20480898</t>
  </si>
  <si>
    <t>https://vk.com/club94992070</t>
  </si>
  <si>
    <t>https://vk.com/public58225627</t>
  </si>
  <si>
    <t>https://vk.com/rublib</t>
  </si>
  <si>
    <t>https://vk.com/nevcbs4</t>
  </si>
  <si>
    <t>https://vk.com/berggolclib</t>
  </si>
  <si>
    <t>https://vk.com/bf.abramov</t>
  </si>
  <si>
    <t>https://vk.com/lib_pereplet</t>
  </si>
  <si>
    <t>https://vk.com/knijnaya_vselennaya</t>
  </si>
  <si>
    <t>https://vk.com/biblioteka_family_read</t>
  </si>
  <si>
    <t>https://vk.com/filial_kron_cbs</t>
  </si>
  <si>
    <t>https://vk.com/biblioteka_dety</t>
  </si>
  <si>
    <t>https://vk.com/pushkinlib4</t>
  </si>
  <si>
    <t>https://vk.com/det_bibka_in_lit</t>
  </si>
  <si>
    <t>https://vk.com/detlermontov</t>
  </si>
  <si>
    <t>https://vk.com/club_bronnickaya</t>
  </si>
  <si>
    <t>https://vk.com/semionovskaya</t>
  </si>
  <si>
    <t>https://vk.com/biblioteka_herzena</t>
  </si>
  <si>
    <t>https://vk.com/bibliotekanekrasova</t>
  </si>
  <si>
    <t>https://vk.com/staraya_kolomna</t>
  </si>
  <si>
    <t>https://vk.com/izm18</t>
  </si>
  <si>
    <t>https://vk.com/griboedovlib</t>
  </si>
  <si>
    <t>https://vk.com/ligovka</t>
  </si>
  <si>
    <t>https://vk.com/stremyannaya</t>
  </si>
  <si>
    <t>https://vk.com/biblioteka_ekateringoff</t>
  </si>
  <si>
    <t>https://vk.com/timiriazevka</t>
  </si>
  <si>
    <t>https://vk.com/club8810042</t>
  </si>
  <si>
    <t>https://vk.com/f1pushkinlib</t>
  </si>
  <si>
    <t>https://vk.com/1libvo</t>
  </si>
  <si>
    <t>https://vk.com/club589550570</t>
  </si>
  <si>
    <t>https://vk.com/club43101108</t>
  </si>
  <si>
    <t>https://vk.com/bktolstogo2</t>
  </si>
  <si>
    <t>https://vk.com/bibliogavan</t>
  </si>
  <si>
    <t>https://vk.com/club63149462</t>
  </si>
  <si>
    <t>https://vk.com/lib_more17</t>
  </si>
  <si>
    <t>https://vk.com/club91223842</t>
  </si>
  <si>
    <t>https://vk.com/club51278613</t>
  </si>
  <si>
    <t>https://vk.com/club86723086</t>
  </si>
  <si>
    <t>https://vk.com/public199795805</t>
  </si>
  <si>
    <t>https://vk.com/tcbsf7</t>
  </si>
  <si>
    <t>https://vk.com/club37150328</t>
  </si>
  <si>
    <t>https://vk.com/list_biblioteka</t>
  </si>
  <si>
    <t>https://vk.com/club50254107</t>
  </si>
  <si>
    <t>https://vk.com/club73489790</t>
  </si>
  <si>
    <t>https://vk.com/club32700601</t>
  </si>
  <si>
    <t>https://vk.com/club60409148</t>
  </si>
  <si>
    <t>https://vk.com/id156286793</t>
  </si>
  <si>
    <t>https://vk.com/bibliotekaostrovskogo</t>
  </si>
  <si>
    <t>https://vk.com/aviator_biblioteka</t>
  </si>
  <si>
    <t>https://vk.com/club887347</t>
  </si>
  <si>
    <t>https://vk.com/fil10_cbs</t>
  </si>
  <si>
    <t>https://vk.com/fil9_cbs</t>
  </si>
  <si>
    <t>https://vk.com/club85788343</t>
  </si>
  <si>
    <t>https://vk.com/fil7_cbs</t>
  </si>
  <si>
    <t>https://vk.com/biblio_lisik</t>
  </si>
  <si>
    <t>https://vk.com/club89975111</t>
  </si>
  <si>
    <t>https://vk.com/club89513564</t>
  </si>
  <si>
    <t>https://vk.com/club89997328</t>
  </si>
  <si>
    <t>https://vk.com/biblio_fil1</t>
  </si>
  <si>
    <t>https://vk.com/biblioteka_intellekt_14</t>
  </si>
  <si>
    <t>https://vk.com/br_lib</t>
  </si>
  <si>
    <t>https://vk.com/medialog</t>
  </si>
  <si>
    <t>https://vk.com/krlib12</t>
  </si>
  <si>
    <t>https://vk.com/libmayak</t>
  </si>
  <si>
    <t>https://vk.com/sinyyptica</t>
  </si>
  <si>
    <t>https://vk.com/library_ulybka</t>
  </si>
  <si>
    <t>https://vk.com/dudergof_biblioteka</t>
  </si>
  <si>
    <t>https://vk.com/biblioteka_raduga</t>
  </si>
  <si>
    <t>https://vk.com/ligovo9</t>
  </si>
  <si>
    <t>https://vk.com/birospb</t>
  </si>
  <si>
    <t>https://vk.com/orbitachildren</t>
  </si>
  <si>
    <t>https://vk.com/bibl_sputnik</t>
  </si>
  <si>
    <t>https://vk.com/spbmarshak</t>
  </si>
  <si>
    <t>https://vk.com/cbsmskbib5</t>
  </si>
  <si>
    <t>https://vk.com/pravobibl</t>
  </si>
  <si>
    <t>https://vk.com/cbs.hall</t>
  </si>
  <si>
    <t>https://vk.com/biblioteka2</t>
  </si>
  <si>
    <t>https://vk.com/libstrug</t>
  </si>
  <si>
    <t>https://vk.com/bib_gorelovo</t>
  </si>
  <si>
    <t>https://vk.com/lermontova26</t>
  </si>
  <si>
    <t>https://vk.com/club55052134</t>
  </si>
  <si>
    <t>https://vk.com/ivanovka26</t>
  </si>
  <si>
    <t>https://vk.com/ostrov_sokrovich11</t>
  </si>
  <si>
    <t>https://vk.com/public217062244</t>
  </si>
  <si>
    <t>https://vk.com/bibliotekamartishkino</t>
  </si>
  <si>
    <t>https://vk.com/rambovlib</t>
  </si>
  <si>
    <t>https://vk.com/bibl.gushina</t>
  </si>
  <si>
    <t>https://vk.com/ingelibery</t>
  </si>
  <si>
    <t>https://vk.com/detskayabiblioteka</t>
  </si>
  <si>
    <t>https://vk.com/peterhoflibrary</t>
  </si>
  <si>
    <t>https://vk.com/centrem86</t>
  </si>
  <si>
    <t>https://vk.com/public22418518</t>
  </si>
  <si>
    <t>https://vk.com/nevskiy20</t>
  </si>
  <si>
    <t>https://vk.com/bigoxta8</t>
  </si>
  <si>
    <t>https://vk.com/pl_ino4</t>
  </si>
  <si>
    <t>Тактильно – сенсорный терминал_x000D_
Читающая машина «Poet – Compact»</t>
  </si>
  <si>
    <t>Ручной видеоувеличитель «Визор-1», предназначенный для слабовидящих пользователей библиотеки</t>
  </si>
  <si>
    <t>Ручной видеоувеличитель «Визор-1», читающая машина «Книголюб», предназначенные для слабовидящих пользователей библиотеки</t>
  </si>
  <si>
    <t>Ручной видеоувеличитель Pebble HD, предназначенный для слабовидящих пользователей библиотеки</t>
  </si>
  <si>
    <t>Ручной видеоувеличитель Pebble HD, предназначенный для слабовидящих пользователей библиотеки на Заневском пр., д. 32</t>
  </si>
  <si>
    <t>Контрастный светодиодный экран для МГН во входной зоне;_x000D_
Система видеотрансляции;_x000D_
Комната матери и ребенка, оборудованная пеленальным столиком, местами отдыха и кормления, санузлом</t>
  </si>
  <si>
    <t>Электронные лупы (видеоувеличитель) для слабовидящих людей</t>
  </si>
  <si>
    <t>Перекатной пандус (рампа);_x000D_
Переносной видео увеличитель</t>
  </si>
  <si>
    <t>Электронные лупы (видеоувеличитель) для слабовидящих людей,</t>
  </si>
  <si>
    <t>Брайлевский дисплей, читающая машина</t>
  </si>
  <si>
    <t>Нет такого.</t>
  </si>
  <si>
    <t>Нет такого оборудования.</t>
  </si>
  <si>
    <t>Планируется монтаж индукционных стационарных петель -  оборудования для слабослышащих в помещении концертного зала. _x000D_
Примечания к пунктам выше:_x000D_
П. 3 Доступные входные группы для людей с нарушениями зрения - указано «Нет», т.к. отсутствует напольная навигация._x000D_
П. 5 Наличие стационарных пандусов, аппарелей – указано «Нет», т.к. не требуются. Все входные группы в одном уровне с тротуарами. Ширина пешеходных путей не менее 1,2 м._x000D_
П. 6 Наличие мобильных роллопандусов – указано «Да», т.к. в наличии имеются мобильные съёмные пандусы (тип рампа).</t>
  </si>
  <si>
    <t>Планируется монтаж индукционных стационарных петель -  оборудования для слабослышащих в помещении концертного зала._x000D_
_x000D_
Примечание по заполненным выше пунктам:_x000D_
П. 3 Доступные входные группы для людей с нарушениями зрения - указано «Нет», т.к. отсутствует напольная навигация._x000D_
П. 5 Наличие стационарных пандусов, аппарелей – указано «Нет», т.к. не требуются. Все входные группы в одном уровне с тротуарами. Ширина пешеходных путей не менее 1,2 м._x000D_
П. 6 Наличие мобильных роллопандусов – указано «Да», т.к. в наличии имеются мобильные съёмные пандусы (тип рампа).</t>
  </si>
  <si>
    <t>Планируется монтаж индукционных стационарных петель -  оборудования для слабослышащих в помещении концертного зала._x000D_
_x000D_
Примечание к пунктам выше:_x000D_
П. 2 Доступ во входные группы для людей, передвигающихся на креслах-колясках / с нарушениями опорно-двигательного аппарата возможен при помощи мобильного лестничного подъёмника и персонала._x000D_
П. 3 Доступные входные группы для людей с нарушениями зрения - указано «Нет», т.к. отсутствует напольная навигация._x000D_
П. 5 Наличие стационарных пандусов, аппарелей – указано «Нет», т.к. не требуются. Все входные группы в одном уровне с тротуарами. Ширина пешеходных путей не менее 1,2 м._x000D_
П. 6 Наличие мобильных роллопандусов – указано «Да», т.к. в наличии имеются мобильные съёмные пандусы (тип рампа).</t>
  </si>
  <si>
    <t>Планируется монтаж индукционных стационарных петель -  оборудования для слабослышащих в помещении концертного зала._x000D_
_x000D_
Пояснения к пунктам выше:_x000D_
П. 3 Доступные входные группы для людей с нарушениями зрения - указано «Нет», т.к. отсутствует напольная навигация._x000D_
П. 5 Наличие стационарных пандусов, аппарелей – указано «Нет», т.к. не требуются. Все входные группы в одном уровне с тротуарами. Ширина пешеходных путей не менее 1,2 м._x000D_
П. 6 Наличие мобильных роллопандусов – указано «Да», т.к. в наличии имеются мобильные съёмные пандусы (тип рампа).</t>
  </si>
  <si>
    <t>Имеется клавиатура (система - Азбука Брайля) для слепых</t>
  </si>
  <si>
    <t>Контакты ответственного за реализацию специальных и инклюзивных программ, в т.ч. в филиале</t>
  </si>
  <si>
    <t>Фарзалиева Татьяна Александровна, специалист по библиотечно-выставочной и досуговой деятельности, т.: +7 (812) 527-32-74</t>
  </si>
  <si>
    <t>Курбатова Екатерина Николаевна, ведущий библиотекарь, т.: +7 (812) 224-09-44</t>
  </si>
  <si>
    <t>Курачева Виктория Викторовна, заведующий библиотекой т.: +7 (931) 231-40-36</t>
  </si>
  <si>
    <t>Кишко Екатерина Чеславовна, заведующий библиотекой т.: +7 (812) 524-08-46</t>
  </si>
  <si>
    <t>В библиотеке и арт-резиденции "ШКАФ" нет специальных и инклюзивных программ</t>
  </si>
  <si>
    <t>Сурова Александра Владимировна, библиотекарь т.: +7 (812) 616-62-45</t>
  </si>
  <si>
    <t>Соловьева Елена Владимировна, заведующий библиотекой, т.: +7 (812) 526-72-54</t>
  </si>
  <si>
    <t>В библиотеке "Охтинская" нет специальных и инклюзивных программ</t>
  </si>
  <si>
    <t>Кочубей Юлия Андреевна, специалист по библиотечно-выставочной и досуговой деятельности, т.: +7 (812) 528-46-00</t>
  </si>
  <si>
    <t>Крыжановская Ирина Аркадьевна, ведущий библиотекарь, т.: +7 (812) 527-32-71</t>
  </si>
  <si>
    <t>Дудрова Наталья Кирилловна, ведущий библиотекарь, т.: +7 (812) 444-14-05</t>
  </si>
  <si>
    <t>Васенина Анна Сергеевна, заведующая библиотекой</t>
  </si>
  <si>
    <t>Рохмистрова Анна Степановна, заведующая библиотекой</t>
  </si>
  <si>
    <t>Горбачева Анна Сергеевна, заведующая библиотекой</t>
  </si>
  <si>
    <t>Кашпур Людмила Артуровна, заведующая библиотекой</t>
  </si>
  <si>
    <t>Гриценко Надежда Владимировна, заведующая библиотекой</t>
  </si>
  <si>
    <t>Козулина Ольга Геннадьевна, заведующая библиотекой</t>
  </si>
  <si>
    <t>Бойцова Ирина Александровна, заведующая библиотекой</t>
  </si>
  <si>
    <t>Зубакина Ольга Сергеевна</t>
  </si>
  <si>
    <t>Суслова Ирина Сергеевна_x000D_
i.suslova@cgpb.ru</t>
  </si>
  <si>
    <t>Бахвалова Ольга Вадимовна, заведующий библиотекой</t>
  </si>
  <si>
    <t>Ответственного нет</t>
  </si>
  <si>
    <t>Войнова Полина Михайловна, сотрудник по организации культурно-массовых мероприятий</t>
  </si>
  <si>
    <t>Отвественного нет</t>
  </si>
  <si>
    <t>Мезенцева Наталья  Геннадьевна, библиотекарь отдела обслуживания</t>
  </si>
  <si>
    <t>В библиотеке нет специальных и инклюзивных программ для инвалидов.</t>
  </si>
  <si>
    <t>Изотова Т.В., заведующий филиалом - за обеспечение доступности для инвалидов объекта и услуг;_x000D_
Панфилова Е.С., заведующий отделом - за сопровождение инвалидов, оказание помощи при получении услуг;_x000D_
Гайдук А.М., библиотекарь 2 категории - за сопровождение инвалидов, оказание помощи при получении услуг</t>
  </si>
  <si>
    <t>Батуева И.В., заведующий филиалом - за обеспечение доступности для инвалидов объекта и услуг;_x000D_
Курдяева Е.Д., библиотекарь I категории - за сопровождение инвалидов, оказание помощи при получении услуг;_x000D_
Чертова Г.Б., библиотекарь I категории - за сопровождение инвалидов, оказание помощи при получении услуг</t>
  </si>
  <si>
    <t>Заозерская Марина Александровна, библиотекарь 1 категории, тел. 316-68-77, zaozerskaya@lplib.ru</t>
  </si>
  <si>
    <t>Воробьева Маргарита Владимировна, библиотекарь 1 категории, тел. 316-56-79, vorobjeva@lplib.ru</t>
  </si>
  <si>
    <t>Колосова Полина Андреевна, библиотекарь 1 категории, тел. 316-47-27, kolosova@lplib.ru; Гуменюк София Борисовна, библиотекарь 1 категории, тел. 316-47-27, ustinova@lplib.ru</t>
  </si>
  <si>
    <t>Хапаева Наталья Михайловна, ведущий библиотекарь,  тел. 271-37-96, mustafina@lplib.ru</t>
  </si>
  <si>
    <t>Рубин Александр Борисович библиотекарь 1 категории, тел. 714-74-86, rubin@lplib.ru; Талдыкин Дмитрий Сергеевич  библиотекарь 1 категории, тел. 714-51-38, taldikin@lplib.ru</t>
  </si>
  <si>
    <t>Карандеев Сергей Владимирович, зав. отделом «Библиотека комиксов», karandeev@lplib.ru; Гурьева Евгения Леонидовна, библиотекарь 1 категории сектора «Библиотека книжной графики», gureva@lplib.ru</t>
  </si>
  <si>
    <t>Иссар Галина Александровна, заведующая, тел. 251-53-98, Issar@lplib.ru; Кутлаева Маргарита Сергеевна, ведущий библиотекарь, kutlaeva@lplib.ru</t>
  </si>
  <si>
    <t>Сафьяновская Виктория Викторовна, ведущий библиотекарь, тел. 310-94-39, safiyanovskaya@lplib.ru</t>
  </si>
  <si>
    <t>Быстрова Ольга Александровна, ведущий библиотекарь, тел. 572-31-72, Bystrova@lplib.ru</t>
  </si>
  <si>
    <t>Петруненко Мария Витальевна, библиотекарь 1 категории, тел. 572-30-65, petrunenko@lplib.ru</t>
  </si>
  <si>
    <t>Цымбалюк Надежда Николаевна, ведущий библиотекарь, тел. 251-22-63, grishina@lplib.ru</t>
  </si>
  <si>
    <t>Салыкина Ирина Эрнестовна, ведущий библиотекарь, тел. 252-72-89, salykina@lplib.ru</t>
  </si>
  <si>
    <t>Степичева Т.В., заведующий филиалом - за обеспечение доступности для инвалидов объектов и услуг; Кановская М.Б., главный библиотекарь - за сопровождение инвалидов, оказание помощи при получение услуг; Зимогорова И.Н., ведущий библиотекарь -  за сопровождение инвалидов, оказание помощи при получение услуг</t>
  </si>
  <si>
    <t>Голубцова И.А., заведующий филиалом - за обеспечение доступности для инвалидов объектов и услуг; Сергеева Е.А., главный библиотекарь - за обеспечение доступности для инвалидов объектов и услуг, за сопровождение инвалидов, оказание помощи при получение услуг; Зеленина Е.А., библиотекарь 2 категории -  за сопровождение инвалидов, оказание помощи при получение услуг</t>
  </si>
  <si>
    <t>Корешкова Анна Александровна_x000D_
+7 (812) 452-11-95_x000D_
Адрес в контакте: https://vk.com/club37150328</t>
  </si>
  <si>
    <t>Гарнова Ирина Владимировна_x000D_
filial04@cbspushkin.spb.ru_x000D_
+ 7(812) 465-58-95</t>
  </si>
  <si>
    <t>Ладанова Наталья Борисовна, crdb@cbspushkin.spb.ru$ +7 (812) 470-52-32</t>
  </si>
  <si>
    <t>Семенова Юлия Михайловна, т. 6170025</t>
  </si>
  <si>
    <t>Батурина Анастасия Алексеевна, т. 2090659</t>
  </si>
  <si>
    <t>Шаронова Екатерина Леонидовна, т. 7352640</t>
  </si>
  <si>
    <t>Гусева Ольга Алексеевна, т. 7308698</t>
  </si>
  <si>
    <t>Блохина Наталия Геннадьевна, т.7426700</t>
  </si>
  <si>
    <t>Николаева Анна Евгеньевна, т. 7355446</t>
  </si>
  <si>
    <t>Шанина Елена Николаевна т. 2090874</t>
  </si>
  <si>
    <t>Зубанова Марина Сергеевна, т. 7434276</t>
  </si>
  <si>
    <t>Соловьева Лидия Вольтеровна т. 2091041</t>
  </si>
  <si>
    <t>Ларюшкина Елена Владимировна, т. 7369080</t>
  </si>
  <si>
    <t>Карсакова Надежда Ивановна т. 7461300</t>
  </si>
  <si>
    <t>Яковлева Наталия Евгеньевна, т. 7411910</t>
  </si>
  <si>
    <t>Нефедова Анна Александровна т. 7359819</t>
  </si>
  <si>
    <t>Осанкина Татьяна Алексеевна, т. 8 (812)7421717</t>
  </si>
  <si>
    <t>Степанова Ольга Владимировна, заведующий библиотекой, тел.: 427-49-11</t>
  </si>
  <si>
    <t>Мосягина Наталья Владимировна, заведующий библиотекой, тел.: 453-51-13</t>
  </si>
  <si>
    <t>Глоза Наталья Анатольевна, заведующий библиотекой, тел.: 422-61-80</t>
  </si>
  <si>
    <t>Танская Елена Анатольевна, заведующий библиотекой, тел.: 428-67-96</t>
  </si>
  <si>
    <t>Агеева Маргарита Викторовна, заведующий библиотекой, тел.: 421-44-23</t>
  </si>
  <si>
    <t>Бородина Наталья Евгеньевна, заведующий библиотекой, тел: 450-62-15</t>
  </si>
  <si>
    <t>Березина Светлана Владимировна, заместитель директора по библиотечной работе, тел.: 417-48-72</t>
  </si>
  <si>
    <t>Юлия Николаевна Абрамова_x000D_
246-64-66_x000D_
abramova@cgpb.ru</t>
  </si>
  <si>
    <t>Семячко Александр Анатольевич_x000D_
246-64-65_x000D_
a.semyachko@cgpb.ru</t>
  </si>
  <si>
    <t>Довгарь Ольга Владимировна_x000D_
246-64-20_x000D_
dovgar@cgpb.ru</t>
  </si>
  <si>
    <t>Суслова Ирина Сергеевна 
246-64-26
i.suslova@cgpb.ru</t>
  </si>
  <si>
    <t>1. Точилкина Ирина Сергеевна
246-64-40
i.tochilkina@cgpb.ru
2. Конюхова Марина Викторовна
246-64-54
legalcenter@mail.ru</t>
  </si>
  <si>
    <t>СПб ГБУК «ЦБС Калининского района»</t>
  </si>
  <si>
    <t>СПб ГБУК «ЦБС Красногвардейского района»</t>
  </si>
  <si>
    <t>ЦБС/городская библиотека(для фильтра)</t>
  </si>
  <si>
    <t>СПб ГБУ «ЦБС Петроградского района»</t>
  </si>
  <si>
    <t>СПб ГБУ «ЦБС Колпинского района»</t>
  </si>
  <si>
    <t>СПб ГБУ «ЦБС Выборгского района»</t>
  </si>
  <si>
    <t>СПб ГБУ «ЦБС Фрунзенского района»</t>
  </si>
  <si>
    <t>СПб ГБУК «ЦБС Курортного района»</t>
  </si>
  <si>
    <t>СПб ГБУК «ЦБС Красносельского района»</t>
  </si>
  <si>
    <t>СПб ГБУК «МЦБС им. М.Ю. Лермонтова»</t>
  </si>
  <si>
    <t>СПб ГБУК «ЦБС Василеостровского района»</t>
  </si>
  <si>
    <t>СПб ГБУ «ТЦБС Пушкинского района»</t>
  </si>
  <si>
    <t>СПб ГБУК «ЦГПБ им. В. В. Маяковского»</t>
  </si>
  <si>
    <t>СПб ГБУК  «ЦБС Кировского района»</t>
  </si>
  <si>
    <t>СПб ГБУ «ЦБС Кронштадтского района Санкт-Петербурга»</t>
  </si>
  <si>
    <t>СПб ГБУ «ЦБС Московского района»</t>
  </si>
  <si>
    <t>Группа Детской библиотеки «ГОРОД» 
в ВКонтакте: https://vk.com/childcitylib</t>
  </si>
  <si>
    <t>Группа Детской библиотеки № 4 
в ВКонтакте: https://vk.com/kinder4_spb</t>
  </si>
  <si>
    <t>Группа Детской библиотеки № 1 
в ВКонтакте: https://vk.com/notka_lib</t>
  </si>
  <si>
    <t>Группа Центральной детской библиотеки «КиТ» 
в ВКонтакте: https://vk.com/biblioteka_kit</t>
  </si>
  <si>
    <t>Сайт библиотеки и арт-резиденции «ШКАФ»: 
https://shkaflib.ru/?ysclid=ldemxrcugw147782896; 
Группа библиотеки и арт-резиденции «ШКАФ»
 в ВКонтакте: https://vk.com/shkaflib</t>
  </si>
  <si>
    <t>Группа библиотеки «КУБ» 
в ВКонтакте: https://vk.com/lib_kub</t>
  </si>
  <si>
    <t>Группа библиотеки «Пороховская» 
в ВКонтакте: https://vk.com/porohovskaya</t>
  </si>
  <si>
    <t>Группа библиотеки «Охтинская» 
в ВКонтакте: https://vk.com/ohtinskayabiblioteka</t>
  </si>
  <si>
    <t>Группа БЦО «Современник» 
в ВКонтакте: https://vk.com/bcosovremennik</t>
  </si>
  <si>
    <t>Группа библиотеки «Ржевская» 
в ВКонтакте: https://vk.com/rzhevka_lib</t>
  </si>
  <si>
    <t>Группа библиотеки «Малоохтинская» 
в ВКонтакте: https://vk.com/malookht_library</t>
  </si>
  <si>
    <t>https://vk.com/bibliotekagrafiki, 
https://vk.com/comix_library, 
https://vk.com/british_book_centre</t>
  </si>
  <si>
    <t>Санкт-Петербургское государственное бюджетное учреждение культуры 
«Централизованная библиотечная система Калининского района» 
(СПб ГБУК «ЦБС Калининского района»)</t>
  </si>
  <si>
    <t>Планируется монтаж индукционных стационарных петель - 
 оборудования для слабослышащих в помещении концертного зала._x000D_
_x000D_
Пояснения по пунктам выше:_x000D_
П. 3 Доступные входные группы для людей с нарушениями зрения - указано «Нет», т.к. отсутствует напольная навигация._x000D_
П. 5 Наличие стационарных пандусов, аппарелей – указано «Нет», т.к. не требуются. Все входные группы в одном уровне с тротуарами. Ширина пешеходных путей не менее 1,2 м._x000D_
П. 6 Наличие мобильных роллопандусов – указано «Да», т.к. в наличии имеются мобильные съёмные пандусы (тип рампа).</t>
  </si>
  <si>
    <t>Ручной видеоувеличитель «Визор-1», Pebble HD;
 читающая машина «Книголюб»,
 предназначенные для слабовидящих пользователей.</t>
  </si>
  <si>
    <t>тифлофлешплейеры, Брайлевский дисплей SuperVario 40-элементный и читающая машина Poet-Compact, индукционные системы
 для слабослышащих и электронные ручные видео увеличители для слабовидящих</t>
  </si>
  <si>
    <t xml:space="preserve"> переносные индукционные системы для слабослышащих;_x000D_
электронные ручные видео увеличители для слабовидящих;_x000D_
устройства для чтения «говорящих книг» - тифлофлешплейеры.</t>
  </si>
  <si>
    <t>устройства для чтения «говорящих книг» - тифлофлешплейеры;_x000D_
 переносные индукционные системы для слабослышащих;_x000D_
электронные ручные видео увеличители для слабовидящих.</t>
  </si>
  <si>
    <t>устройства для чтения «говорящих книг» - тифлофлешплейеры;_x000D_
Брайлевский дисплей SuperVario 40-элементный и читающая машина Poet-Compact;_x000D_
переносные индукционные системы для слабослышащих;_x000D_
электронные ручные видео увеличители для слабовидящих.</t>
  </si>
  <si>
    <t>устройства для чтения «говорящих книг» - тифлофлешплейеры;_x000D_
 переносные индукционные системы для слабослышащих;_x000D_
 электронные ручные видео увеличители для слабовидящих</t>
  </si>
  <si>
    <t xml:space="preserve"> устройство для чтения «говорящих книг» - тифлофлешплейеры;_x000D_
  брайлевский дисплей SuperVario 40-элементный и читающая машина Poet-Compact;_x000D_
переносные индукционные системы для слабослышащих;_x000D_
- электронные ручные видео увеличители для слабовидящих.</t>
  </si>
  <si>
    <t>лестничное передвижное гусеничное подъемное устройство «StandardSA-2»
 для преодоления лестниц на улице и в помещении для перемещения инвалидов в колясках со съемной платформой;_x000D_
 устройства для чтения «говорящих книг» - тифлофлешплейеры;_x000D_
переносные индукционные системы для слабослышащих;_x000D_
 электронные ручные видео увеличители для слабовидящих.</t>
  </si>
  <si>
    <t>1. Проект "Мы рядом", ментальные нарушения, до 14 и 
14-30; сотрудничество с Общественной организацией «Даун Центр». 
Проект включает в себя разносторонние мероприятия для детей с синдромом Дауна.</t>
  </si>
  <si>
    <t>В учреждении реализуется проект «Дай сердца твоего коснуться сердцем».  
Библиотеки взаимодействовали с Комплексным центром социальной защиты населения Кронштадтского района, Центром социальной реабилитации инвалидов и детей-инвалидов Кронштадтского района, с детским садом №13, школами №662 и 676.  Всего проведено 105 мероприятий с охватом 2 358 человек.</t>
  </si>
  <si>
    <t>4 проекта для инвалидов из пансионата "Золотое время" (55+), воспитанников Психоневрологического диспансера (35+), 
Дома - интерната (дети и подростки до 16) лет), посетителей Центра социальной реабилитации инвалидов и детей инвалидов (35+). Цель проектов: обеспечить равный доступ к пользованию библиотекой всем группам пользователей через традиционные формы и методы библиотечной деятельности, организовать досуг и содействовать социально-психологической адаптации в обществе людей с ограниченными возможностями здоровья.</t>
  </si>
  <si>
    <t>СПБ ГБУ «ЦБС Петродворцового района
 Санкт-Петербурга»</t>
  </si>
  <si>
    <t>СПб ГБУ «ЦБС Петродворцового района 
Санкт-Петербурга»</t>
  </si>
  <si>
    <t>СПб ГБУ «ЦБС Петродворцового района
 Санкт-Петербурга»</t>
  </si>
  <si>
    <t>СПб ГБУ «ЦБС Приморского района 
Санкт-Петербурга»</t>
  </si>
  <si>
    <t>СПб ГБУК «Санкт-Петербургская государственная
 театральная библиотека»</t>
  </si>
  <si>
    <t>СПб ГБУК «ЦГДБ им. А.С. Пушкина»</t>
  </si>
  <si>
    <t>Итого СПб ГБУ «Невская ЦБС»:</t>
  </si>
  <si>
    <t>Итого СПб ГБУ «ТЦБС Пушкинского района»:</t>
  </si>
  <si>
    <t xml:space="preserve">Итого СПб ГБУ «ЦБС Выборгского района»: </t>
  </si>
  <si>
    <t xml:space="preserve">Итого СПб ГБУ «ЦБС Колпинского района»: </t>
  </si>
  <si>
    <t xml:space="preserve">Итого СПб ГБУ 
«ЦБС Кронштадтского района 
Санкт-Петербурга» </t>
  </si>
  <si>
    <t xml:space="preserve">Итого СПб ГБУ «ЦБС Московского района»: </t>
  </si>
  <si>
    <t xml:space="preserve">Итого СПб ГБУ «ЦБС Петродворцового района
 Санкт-Петербурга»: </t>
  </si>
  <si>
    <t>Итого «ЦБС Петроградского района»:</t>
  </si>
  <si>
    <t>Итого СПб ГБУ «ЦБС Приморского района 
Санкт-Петербурга»:</t>
  </si>
  <si>
    <t>Итого СПб ГБУ «ЦБС Фрунзенского района»:</t>
  </si>
  <si>
    <t>Итого СПб ГБУК  «ЦБС Кировского района»:</t>
  </si>
  <si>
    <t>Итого СПб ГБУК «МЦБС им. М.Ю. Лермонтова»:</t>
  </si>
  <si>
    <t>Итого СПб ГБУК «Санкт-Петербургская государственная
 театральная библиотека»:</t>
  </si>
  <si>
    <t>Итого СПб ГБУК «ЦБС Василеостровского района»:</t>
  </si>
  <si>
    <t>Итого СПб ГБУК «ЦБС Калининского района»:</t>
  </si>
  <si>
    <t>Итого СПб ГБУК «ЦБС Красногвардейского района»:</t>
  </si>
  <si>
    <t>Итого СПб ГБУК «ЦБС Красносельского района»:</t>
  </si>
  <si>
    <t>Санкт+B188-Петербургское государственное бюджетное учреждение культуры "Централизованная библиотечная система Красносельского района", СПб ГБУК "ЦБС Красносельского района"</t>
  </si>
  <si>
    <t xml:space="preserve">Итого СПб ГБУК «ЦБС Курортного района»: </t>
  </si>
  <si>
    <t>СПб Г+B204:B212+B204БУК "Централизованная библиотечная система Курортного района"</t>
  </si>
  <si>
    <t xml:space="preserve">Итого СПб ГБУК «ЦГДБ им. А.С. Пушкина» </t>
  </si>
  <si>
    <t>Итого СПб ГБУК «ЦГПБ им. В. В. Маяковского»:</t>
  </si>
  <si>
    <t>Всего:</t>
  </si>
  <si>
    <t>О специальных проектов для людей с инвалидностью (реализуемых в ЦБС в целом)</t>
  </si>
  <si>
    <t>О количестве инклюзивных проектов с участием людей с инвалидностью (реализуемых в ЦБС в целом)</t>
  </si>
  <si>
    <t>Библиотечный центр "ОХТА"-Севкабель</t>
  </si>
  <si>
    <t>СПб, Кожевенная линия, д. 40Д</t>
  </si>
  <si>
    <t>Сумма проектов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</si>
</sst>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u/>
      <sz val="11"/>
      <color theme="10"/>
      <name val="Calibri"/>
      <family val="2"/>
      <scheme val="minor"/>
    </font>
    <font>
      <b/>
      <sz val="11"/>
      <color theme="1"/>
      <name val="Calibri"/>
      <family val="2"/>
      <charset val="204"/>
      <scheme val="minor"/>
    </font>
    <font>
      <b/>
      <sz val="11"/>
      <name val="Calibri"/>
      <family val="2"/>
      <charset val="204"/>
    </font>
    <font>
      <b/>
      <sz val="11"/>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u/>
      <sz val="11"/>
      <color theme="10"/>
      <name val="Times New Roman"/>
      <family val="1"/>
      <charset val="204"/>
    </font>
    <font>
      <b/>
      <sz val="11"/>
      <color theme="1"/>
      <name val="Calibri"/>
      <family val="2"/>
      <scheme val="minor"/>
    </font>
    <font>
      <sz val="11"/>
      <color rgb="FFFF0000"/>
      <name val="Times New Roman"/>
      <family val="1"/>
      <charset val="204"/>
    </font>
    <font>
      <b/>
      <sz val="11"/>
      <color rgb="FFFF0000"/>
      <name val="Times New Roman"/>
      <family val="1"/>
      <charset val="204"/>
    </font>
    <font>
      <sz val="11"/>
      <color rgb="FFFF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applyNumberFormat="0" applyFill="0" applyBorder="0" applyAlignment="0" applyProtection="0"/>
  </cellStyleXfs>
  <cellXfs count="90">
    <xf numFmtId="0" fontId="0" fillId="0" borderId="0" xfId="0"/>
    <xf numFmtId="0" fontId="0" fillId="2" borderId="1" xfId="0" applyFill="1" applyBorder="1"/>
    <xf numFmtId="0" fontId="0" fillId="0" borderId="1" xfId="0" applyBorder="1"/>
    <xf numFmtId="0" fontId="0" fillId="0" borderId="1" xfId="0" applyBorder="1" applyAlignment="1">
      <alignment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xf numFmtId="0" fontId="3" fillId="0" borderId="1" xfId="0" applyFont="1" applyFill="1" applyBorder="1" applyAlignment="1">
      <alignment vertical="top" wrapText="1"/>
    </xf>
    <xf numFmtId="0" fontId="0" fillId="0" borderId="1" xfId="0" applyFill="1" applyBorder="1"/>
    <xf numFmtId="0" fontId="4"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5" xfId="0" applyFont="1" applyFill="1" applyBorder="1" applyAlignment="1">
      <alignment horizontal="left" vertical="top"/>
    </xf>
    <xf numFmtId="0" fontId="5" fillId="0" borderId="6" xfId="0" applyFont="1" applyFill="1" applyBorder="1" applyAlignment="1">
      <alignment horizontal="left" vertical="top" wrapText="1"/>
    </xf>
    <xf numFmtId="0" fontId="6" fillId="2" borderId="2" xfId="0" applyFont="1" applyFill="1" applyBorder="1" applyAlignment="1">
      <alignment horizontal="left" vertical="top"/>
    </xf>
    <xf numFmtId="0" fontId="6" fillId="2" borderId="1" xfId="0" applyFont="1" applyFill="1" applyBorder="1" applyAlignment="1">
      <alignment horizontal="left" vertical="top" wrapText="1"/>
    </xf>
    <xf numFmtId="0" fontId="6" fillId="2" borderId="1" xfId="0" applyFont="1" applyFill="1" applyBorder="1" applyAlignment="1">
      <alignment horizontal="left" vertical="top"/>
    </xf>
    <xf numFmtId="0" fontId="6" fillId="2" borderId="3" xfId="0" applyFont="1" applyFill="1" applyBorder="1" applyAlignment="1">
      <alignment horizontal="left" vertical="top" wrapText="1"/>
    </xf>
    <xf numFmtId="0" fontId="6" fillId="0" borderId="2" xfId="0" applyFont="1" applyBorder="1" applyAlignment="1">
      <alignment horizontal="left" vertical="top"/>
    </xf>
    <xf numFmtId="0" fontId="6" fillId="0" borderId="1" xfId="0" applyFont="1" applyBorder="1" applyAlignment="1">
      <alignment horizontal="left" vertical="top" wrapText="1"/>
    </xf>
    <xf numFmtId="0" fontId="6" fillId="0" borderId="1" xfId="0" applyFont="1" applyBorder="1" applyAlignment="1">
      <alignment horizontal="left" vertical="top"/>
    </xf>
    <xf numFmtId="1" fontId="6" fillId="2" borderId="1" xfId="0" applyNumberFormat="1" applyFont="1" applyFill="1" applyBorder="1" applyAlignment="1">
      <alignment horizontal="left" vertical="top"/>
    </xf>
    <xf numFmtId="0" fontId="6" fillId="0" borderId="3" xfId="0" applyFont="1" applyBorder="1" applyAlignment="1">
      <alignment horizontal="left" vertical="top" wrapText="1"/>
    </xf>
    <xf numFmtId="0" fontId="7" fillId="4" borderId="2" xfId="0" applyFont="1" applyFill="1" applyBorder="1" applyAlignment="1">
      <alignment horizontal="right" vertical="top"/>
    </xf>
    <xf numFmtId="0" fontId="6" fillId="0" borderId="2" xfId="0" applyFont="1" applyFill="1" applyBorder="1" applyAlignment="1">
      <alignment horizontal="left" vertical="top"/>
    </xf>
    <xf numFmtId="0" fontId="6" fillId="0" borderId="1" xfId="0" applyFont="1" applyFill="1" applyBorder="1" applyAlignment="1">
      <alignment horizontal="left" vertical="top" wrapText="1"/>
    </xf>
    <xf numFmtId="0" fontId="6" fillId="0" borderId="1" xfId="0" applyFont="1" applyFill="1" applyBorder="1" applyAlignment="1">
      <alignment horizontal="left" vertical="top"/>
    </xf>
    <xf numFmtId="1" fontId="6" fillId="0" borderId="1" xfId="0" applyNumberFormat="1" applyFont="1" applyFill="1" applyBorder="1" applyAlignment="1">
      <alignment horizontal="left" vertical="top"/>
    </xf>
    <xf numFmtId="0" fontId="6" fillId="0" borderId="3" xfId="0" applyFont="1" applyFill="1" applyBorder="1" applyAlignment="1">
      <alignment horizontal="left" vertical="top" wrapText="1"/>
    </xf>
    <xf numFmtId="0" fontId="6" fillId="0" borderId="2" xfId="0" applyFont="1" applyBorder="1" applyAlignment="1">
      <alignment horizontal="left" vertical="top" wrapText="1"/>
    </xf>
    <xf numFmtId="1" fontId="6" fillId="0" borderId="1" xfId="0" applyNumberFormat="1" applyFont="1" applyBorder="1" applyAlignment="1">
      <alignment horizontal="left" vertical="top"/>
    </xf>
    <xf numFmtId="0" fontId="6" fillId="0" borderId="2" xfId="0" applyFont="1" applyFill="1" applyBorder="1" applyAlignment="1">
      <alignment horizontal="left" vertical="top" wrapText="1"/>
    </xf>
    <xf numFmtId="0" fontId="6" fillId="2" borderId="2" xfId="0" applyFont="1" applyFill="1" applyBorder="1" applyAlignment="1">
      <alignment horizontal="left" vertical="top" wrapText="1"/>
    </xf>
    <xf numFmtId="0" fontId="8" fillId="2" borderId="1" xfId="1" applyFont="1" applyFill="1" applyBorder="1" applyAlignment="1">
      <alignment horizontal="left" vertical="top"/>
    </xf>
    <xf numFmtId="1" fontId="6" fillId="2" borderId="1" xfId="0" applyNumberFormat="1" applyFont="1" applyFill="1" applyBorder="1" applyAlignment="1">
      <alignment horizontal="left" vertical="top" wrapText="1"/>
    </xf>
    <xf numFmtId="0" fontId="6" fillId="0" borderId="7" xfId="0" applyFont="1" applyBorder="1" applyAlignment="1">
      <alignment horizontal="left" vertical="top"/>
    </xf>
    <xf numFmtId="0" fontId="6" fillId="0" borderId="8" xfId="0" applyFont="1" applyBorder="1" applyAlignment="1">
      <alignment horizontal="left" vertical="top" wrapText="1"/>
    </xf>
    <xf numFmtId="0" fontId="6" fillId="0" borderId="8" xfId="0" applyFont="1" applyBorder="1" applyAlignment="1">
      <alignment horizontal="left" vertical="top"/>
    </xf>
    <xf numFmtId="1" fontId="6" fillId="0" borderId="8" xfId="0" applyNumberFormat="1" applyFont="1" applyBorder="1" applyAlignment="1">
      <alignment horizontal="left" vertical="top"/>
    </xf>
    <xf numFmtId="0" fontId="2" fillId="0" borderId="1" xfId="0" applyFont="1" applyFill="1" applyBorder="1"/>
    <xf numFmtId="0" fontId="7" fillId="4" borderId="2" xfId="0" applyFont="1" applyFill="1" applyBorder="1" applyAlignment="1">
      <alignment vertical="top"/>
    </xf>
    <xf numFmtId="0" fontId="7" fillId="4" borderId="1" xfId="0" applyFont="1" applyFill="1" applyBorder="1" applyAlignment="1">
      <alignment vertical="top" wrapText="1"/>
    </xf>
    <xf numFmtId="1" fontId="7" fillId="4" borderId="1" xfId="0" applyNumberFormat="1" applyFont="1" applyFill="1" applyBorder="1" applyAlignment="1">
      <alignment vertical="top" wrapText="1"/>
    </xf>
    <xf numFmtId="0" fontId="9" fillId="0" borderId="1" xfId="0" applyFont="1" applyBorder="1" applyAlignment="1"/>
    <xf numFmtId="0" fontId="7" fillId="4" borderId="1" xfId="0" applyFont="1" applyFill="1" applyBorder="1" applyAlignment="1">
      <alignment horizontal="right" vertical="top" wrapText="1"/>
    </xf>
    <xf numFmtId="0" fontId="9" fillId="2" borderId="1" xfId="0" applyFont="1" applyFill="1" applyBorder="1" applyAlignment="1">
      <alignment horizontal="right"/>
    </xf>
    <xf numFmtId="0" fontId="6" fillId="2" borderId="1" xfId="0" applyNumberFormat="1" applyFont="1" applyFill="1" applyBorder="1" applyAlignment="1">
      <alignment horizontal="left" vertical="top"/>
    </xf>
    <xf numFmtId="0" fontId="6" fillId="2" borderId="1" xfId="0" applyNumberFormat="1" applyFont="1" applyFill="1" applyBorder="1" applyAlignment="1">
      <alignment horizontal="left" vertical="top" wrapText="1"/>
    </xf>
    <xf numFmtId="1" fontId="6" fillId="0" borderId="1" xfId="0" applyNumberFormat="1" applyFont="1" applyBorder="1" applyAlignment="1">
      <alignment horizontal="left" vertical="top" wrapText="1"/>
    </xf>
    <xf numFmtId="1" fontId="7" fillId="4" borderId="1" xfId="0" applyNumberFormat="1" applyFont="1" applyFill="1" applyBorder="1" applyAlignment="1">
      <alignment horizontal="right" vertical="top" wrapText="1"/>
    </xf>
    <xf numFmtId="1" fontId="6" fillId="0" borderId="1" xfId="0" applyNumberFormat="1" applyFont="1" applyFill="1" applyBorder="1" applyAlignment="1">
      <alignment horizontal="left" vertical="top" wrapText="1"/>
    </xf>
    <xf numFmtId="1" fontId="6" fillId="0" borderId="8" xfId="0" applyNumberFormat="1" applyFont="1" applyBorder="1" applyAlignment="1">
      <alignment horizontal="left" vertical="top" wrapText="1"/>
    </xf>
    <xf numFmtId="0" fontId="7" fillId="4" borderId="2" xfId="0" applyFont="1" applyFill="1" applyBorder="1" applyAlignment="1">
      <alignment horizontal="right" vertical="top" wrapText="1"/>
    </xf>
    <xf numFmtId="0" fontId="9" fillId="0" borderId="1" xfId="0" applyFont="1" applyBorder="1" applyAlignment="1">
      <alignment horizontal="right"/>
    </xf>
    <xf numFmtId="0" fontId="0" fillId="0" borderId="1" xfId="0" applyBorder="1" applyAlignment="1">
      <alignment horizontal="right"/>
    </xf>
    <xf numFmtId="0" fontId="7" fillId="4" borderId="7" xfId="0" applyFont="1" applyFill="1" applyBorder="1" applyAlignment="1">
      <alignment horizontal="right" vertical="top"/>
    </xf>
    <xf numFmtId="0" fontId="7" fillId="4" borderId="8" xfId="0" applyFont="1" applyFill="1" applyBorder="1" applyAlignment="1">
      <alignment horizontal="right" vertical="top" wrapText="1"/>
    </xf>
    <xf numFmtId="0" fontId="7" fillId="3" borderId="7" xfId="0" applyFont="1" applyFill="1" applyBorder="1" applyAlignment="1">
      <alignment horizontal="right" vertical="top"/>
    </xf>
    <xf numFmtId="0" fontId="7" fillId="0" borderId="1" xfId="0" applyFont="1" applyBorder="1"/>
    <xf numFmtId="0" fontId="7" fillId="3" borderId="8" xfId="0" applyFont="1" applyFill="1" applyBorder="1" applyAlignment="1">
      <alignment horizontal="left" vertical="top" wrapText="1"/>
    </xf>
    <xf numFmtId="3" fontId="6" fillId="2" borderId="1" xfId="0" applyNumberFormat="1" applyFont="1" applyFill="1" applyBorder="1" applyAlignment="1">
      <alignment horizontal="left" vertical="top"/>
    </xf>
    <xf numFmtId="0" fontId="6" fillId="2" borderId="8" xfId="0" applyFont="1" applyFill="1" applyBorder="1" applyAlignment="1">
      <alignment horizontal="left" vertical="top"/>
    </xf>
    <xf numFmtId="0" fontId="7" fillId="2" borderId="8" xfId="0" applyFont="1" applyFill="1" applyBorder="1" applyAlignment="1">
      <alignment horizontal="left" vertical="top" wrapText="1"/>
    </xf>
    <xf numFmtId="0" fontId="0" fillId="2" borderId="1" xfId="0" applyFill="1" applyBorder="1" applyAlignment="1">
      <alignment horizontal="left" vertical="top"/>
    </xf>
    <xf numFmtId="0" fontId="5" fillId="3" borderId="5" xfId="0" applyFont="1" applyFill="1" applyBorder="1" applyAlignment="1">
      <alignment horizontal="left" vertical="top" wrapText="1"/>
    </xf>
    <xf numFmtId="0" fontId="6" fillId="2" borderId="1" xfId="0" applyFont="1" applyFill="1" applyBorder="1" applyAlignment="1">
      <alignment horizontal="right" vertical="top"/>
    </xf>
    <xf numFmtId="0" fontId="6" fillId="2" borderId="1" xfId="0" applyFont="1" applyFill="1" applyBorder="1" applyAlignment="1">
      <alignment horizontal="right" vertical="top" wrapText="1"/>
    </xf>
    <xf numFmtId="0" fontId="6" fillId="0" borderId="1" xfId="0" applyFont="1" applyBorder="1" applyAlignment="1">
      <alignment horizontal="right" vertical="top" wrapText="1"/>
    </xf>
    <xf numFmtId="0" fontId="6" fillId="0" borderId="1" xfId="0" applyFont="1" applyFill="1" applyBorder="1" applyAlignment="1">
      <alignment horizontal="right" vertical="top" wrapText="1"/>
    </xf>
    <xf numFmtId="0" fontId="6" fillId="0" borderId="1" xfId="0" applyFont="1" applyBorder="1" applyAlignment="1">
      <alignment horizontal="right" vertical="top"/>
    </xf>
    <xf numFmtId="0" fontId="6" fillId="0" borderId="1" xfId="0" applyFont="1" applyFill="1" applyBorder="1" applyAlignment="1">
      <alignment horizontal="right" vertical="top"/>
    </xf>
    <xf numFmtId="0" fontId="6" fillId="0" borderId="1" xfId="0" applyFont="1" applyBorder="1" applyAlignment="1">
      <alignment vertical="top" wrapText="1"/>
    </xf>
    <xf numFmtId="0" fontId="6" fillId="0" borderId="1" xfId="0" applyFont="1" applyBorder="1" applyAlignment="1">
      <alignment vertical="top"/>
    </xf>
    <xf numFmtId="0" fontId="5" fillId="2" borderId="1" xfId="0" applyFont="1" applyFill="1" applyBorder="1" applyAlignment="1">
      <alignment horizontal="right" vertical="top" wrapText="1"/>
    </xf>
    <xf numFmtId="0" fontId="6" fillId="2" borderId="7" xfId="0" applyFont="1" applyFill="1" applyBorder="1" applyAlignment="1">
      <alignment horizontal="left" vertical="top"/>
    </xf>
    <xf numFmtId="0" fontId="6" fillId="2" borderId="8" xfId="0" applyFont="1" applyFill="1" applyBorder="1" applyAlignment="1">
      <alignment horizontal="left" vertical="top" wrapText="1"/>
    </xf>
    <xf numFmtId="1" fontId="6" fillId="2" borderId="8" xfId="0" applyNumberFormat="1" applyFont="1" applyFill="1" applyBorder="1" applyAlignment="1">
      <alignment horizontal="left" vertical="top"/>
    </xf>
    <xf numFmtId="1" fontId="6" fillId="2" borderId="8" xfId="0" applyNumberFormat="1" applyFont="1" applyFill="1" applyBorder="1" applyAlignment="1">
      <alignment horizontal="left" vertical="top" wrapText="1"/>
    </xf>
    <xf numFmtId="0" fontId="6" fillId="2" borderId="9" xfId="0" applyFont="1" applyFill="1" applyBorder="1" applyAlignment="1">
      <alignment horizontal="left" vertical="top" wrapText="1"/>
    </xf>
    <xf numFmtId="0" fontId="10" fillId="0" borderId="5" xfId="0" applyFont="1" applyFill="1" applyBorder="1" applyAlignment="1">
      <alignment horizontal="left" vertical="top" wrapText="1"/>
    </xf>
    <xf numFmtId="0" fontId="11" fillId="4" borderId="1" xfId="0" applyFont="1" applyFill="1" applyBorder="1" applyAlignment="1">
      <alignment horizontal="right" vertical="top" wrapText="1"/>
    </xf>
    <xf numFmtId="0" fontId="12" fillId="0" borderId="1" xfId="0" applyFont="1" applyBorder="1" applyAlignment="1">
      <alignment horizontal="right" vertical="top"/>
    </xf>
    <xf numFmtId="0" fontId="12" fillId="0" borderId="1" xfId="0" applyFont="1" applyBorder="1" applyAlignment="1">
      <alignment horizontal="right"/>
    </xf>
    <xf numFmtId="0" fontId="10" fillId="3" borderId="5" xfId="0" applyFont="1" applyFill="1" applyBorder="1" applyAlignment="1">
      <alignment horizontal="left" vertical="top" wrapText="1"/>
    </xf>
    <xf numFmtId="0" fontId="11" fillId="4" borderId="1" xfId="0" applyFont="1" applyFill="1" applyBorder="1" applyAlignment="1">
      <alignment vertical="top" wrapText="1"/>
    </xf>
    <xf numFmtId="0" fontId="12" fillId="0" borderId="1" xfId="0" applyFont="1" applyBorder="1" applyAlignment="1">
      <alignment horizontal="left" vertical="top"/>
    </xf>
    <xf numFmtId="0" fontId="12" fillId="0" borderId="1" xfId="0" applyFont="1" applyBorder="1"/>
    <xf numFmtId="0" fontId="10" fillId="0" borderId="5" xfId="0" applyFont="1" applyFill="1" applyBorder="1" applyAlignment="1">
      <alignment horizontal="left" vertical="top"/>
    </xf>
    <xf numFmtId="0" fontId="10" fillId="2" borderId="1" xfId="0" applyFont="1" applyFill="1" applyBorder="1" applyAlignment="1">
      <alignment horizontal="left" vertical="top"/>
    </xf>
    <xf numFmtId="0" fontId="10" fillId="2" borderId="1" xfId="0" applyFont="1" applyFill="1" applyBorder="1" applyAlignment="1">
      <alignment horizontal="left" vertical="top" wrapText="1"/>
    </xf>
    <xf numFmtId="0" fontId="11" fillId="3" borderId="8" xfId="0" applyFont="1" applyFill="1" applyBorder="1" applyAlignment="1">
      <alignment horizontal="left" vertical="top" wrapText="1"/>
    </xf>
  </cellXfs>
  <cellStyles count="2">
    <cellStyle name="Гиперссылка" xfId="1" builtinId="8"/>
    <cellStyle name="Обычный" xfId="0" builtinId="0"/>
  </cellStyles>
  <dxfs count="63">
    <dxf>
      <font>
        <strike val="0"/>
        <outline val="0"/>
        <shadow val="0"/>
        <vertAlign val="baseline"/>
        <sz val="11"/>
        <name val="Times New Roman"/>
        <scheme val="none"/>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name val="Times New Roman"/>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right" textRotation="0" indent="0" justifyLastLine="0" shrinkToFit="0" readingOrder="0"/>
    </dxf>
    <dxf>
      <numFmt numFmtId="0" formatCode="General"/>
    </dxf>
    <dxf>
      <font>
        <strike val="0"/>
        <outline val="0"/>
        <shadow val="0"/>
        <vertAlign val="baseline"/>
        <sz val="11"/>
        <name val="Times New Roman"/>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numFmt numFmtId="1" formatCode="0"/>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numFmt numFmtId="1" formatCode="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numFmt numFmtId="1" formatCode="0"/>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numFmt numFmtId="1" formatCode="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numFmt numFmtId="1" formatCode="0"/>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name val="Times New Roman"/>
        <scheme val="none"/>
      </font>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dxf>
    <dxf>
      <border>
        <bottom style="thin">
          <color indexed="64"/>
        </bottom>
      </border>
    </dxf>
    <dxf>
      <font>
        <strike val="0"/>
        <outline val="0"/>
        <shadow val="0"/>
        <u val="none"/>
        <vertAlign val="baseline"/>
        <sz val="11"/>
        <color auto="1"/>
        <name val="Calibri"/>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а1" displayName="Таблица1" ref="A1:BG228" totalsRowShown="0" headerRowDxfId="62" dataDxfId="60" headerRowBorderDxfId="61" tableBorderDxfId="59" totalsRowBorderDxfId="58">
  <autoFilter ref="A1:BG228"/>
  <tableColumns count="59">
    <tableColumn id="1" name="ЦБС/городская библиотека(для фильтра)" dataDxfId="57"/>
    <tableColumn id="2" name="Название учреждения (полное, сокращенное)" dataDxfId="56"/>
    <tableColumn id="3" name="Адрес основного здания" dataDxfId="55"/>
    <tableColumn id="4" name="Официальный сайт, социальные сети" dataDxfId="54"/>
    <tableColumn id="5" name="Наличие адаптированной версии сайта / Да" dataDxfId="53"/>
    <tableColumn id="6" name="Наличие адаптированной версии сайта / Нет" dataDxfId="52"/>
    <tableColumn id="7" name="Численность работников в учреждении" dataDxfId="51"/>
    <tableColumn id="8" name="Количество работников учреждения, прошедших обучение по вопросам, связанным с предоставлением услуг инвалидам" dataDxfId="50"/>
    <tableColumn id="9" name="Контакты ответственного за реализацию специальных и инклюзивных программ, в т.ч. в филиале" dataDxfId="49"/>
    <tableColumn id="10" name="Наличие выделенных_x000a_ стоянок автотранспортных _x000a_средств / Да" dataDxfId="48"/>
    <tableColumn id="11" name="Наличие выделенных стоянок_x000a_ автотранспортных средств /_x000a_ Нет" dataDxfId="47"/>
    <tableColumn id="12" name="Доступные входные группы_x000a_ для людей, передвигающихся_x000a_ на креслах-колясках / с нарушениями _x000a_опорно-двигательного аппарата / Да" dataDxfId="46"/>
    <tableColumn id="13" name="Доступные входные группы для людей,_x000a_ передвигающихся на креслах-колясках _x000a_/ с нарушениями опорно-двигательного аппарата / Нет" dataDxfId="45"/>
    <tableColumn id="14" name="Доступные входные_x000a_ группы для людей_x000a_ с нарушениями _x000a_зрения / Да" dataDxfId="44"/>
    <tableColumn id="15" name="Доступные входные _x000a_группы для людей _x000a_с нарушениями зрения _x000a_/ Нет" dataDxfId="43"/>
    <tableColumn id="16" name="Доступные входные _x000a_группы для людей _x000a_с нарушениями слуха_x000a_ / Да" dataDxfId="42"/>
    <tableColumn id="17" name="Доступные входные_x000a_ группы для людей_x000a_ с нарушениями слуха _x000a_/ Нет" dataDxfId="41"/>
    <tableColumn id="18" name="Наличие стационарных _x000a_пандусов, аппарелей_x000a_ / Да" dataDxfId="40"/>
    <tableColumn id="19" name="Наличие стационарных _x000a_пандусов, аппарелей _x000a_/ Нет" dataDxfId="39"/>
    <tableColumn id="20" name="Наличие_x000a_ мобильных _x000a_роллопандусов _x000a_/ Да" dataDxfId="38"/>
    <tableColumn id="21" name="Наличие мобильных роллопандусов _x000a_/ Нет" dataDxfId="37"/>
    <tableColumn id="22" name="Наличие подъемных платформ _x000a_/ Да" dataDxfId="36"/>
    <tableColumn id="23" name="Наличие подъемных платформ_x000a_ / Нет" dataDxfId="35"/>
    <tableColumn id="24" name="Наличие мобильных_x000a_ лестничных _x000a_подъемников. _x000a_/ Да" dataDxfId="34"/>
    <tableColumn id="25" name="Наличие мобильных _x000a_лестничных подъемников. _x000a_/ Нет" dataDxfId="33"/>
    <tableColumn id="26" name="Наличие кнопки_x000a_ вызова / Да" dataDxfId="32"/>
    <tableColumn id="27" name="Наличие кнопки _x000a_вызова / Нет" dataDxfId="31"/>
    <tableColumn id="28" name="Доступность санитарно-гигиенических _x000a_помещений для людей, _x000a_передвигающихся _x000a_на креслах-колясках _x000a_/ с нарушениями _x000a_опорно-двигательного аппарата_x000a_ / Да" dataDxfId="30"/>
    <tableColumn id="29" name="Доступность санитарно-гигиенических _x000a_помещений для людей, _x000a_передвигающихся _x000a_на креслах-колясках _x000a_/ с нарушениями _x000a_опорно-двигательного _x000a_аппарата / Нет" dataDxfId="29"/>
    <tableColumn id="30" name="Адаптированные лифты_x000a_ для людей, передвигающихся _x000a_на креслах-колясках _x000a_и с нарушениями _x000a_опорно-двигательного _x000a_аппарата / Да" dataDxfId="28"/>
    <tableColumn id="31" name="Адаптированные лифты _x000a_для людей, передвигающихся _x000a_на креслах-колясках_x000a_ и с нарушениями _x000a_опорно-двигательного аппарата_x000a_ / Нет" dataDxfId="27"/>
    <tableColumn id="32" name="Адаптированные лифты  _x000a_для людей _x000a_с нарушениями зрения_x000a_ / Да" dataDxfId="26"/>
    <tableColumn id="33" name="Адаптированные лифты_x000a_ для людей _x000a_с нарушениями зрения _x000a_/ Нет" dataDxfId="25"/>
    <tableColumn id="34" name="Наличие информационных _x000a_тактильных указателей в здании, _x000a_дублирование необходимой информации _x000a_рельефно-точечным шрифтом_x000a_ (в зонах для посетителей)_x000a_ / Да" dataDxfId="24"/>
    <tableColumn id="35" name="Наличие информационных_x000a_ тактильных указателей в здании, _x000a_дублирование необходимой _x000a_информации рельефно-точечным _x000a_шрифтом (в зонах для посетителей)_x000a_ / Нет" dataDxfId="23"/>
    <tableColumn id="36" name="Наличие напольной _x000a_навигации для людей _x000a_с нарушениями зрения _x000a_(в зонах для посетителей) _x000a_/ Да" dataDxfId="22"/>
    <tableColumn id="37" name="Наличие напольной _x000a_навигации для людей_x000a_ с нарушениями зрения _x000a_(в зонах для посетителей)_x000a_ / Нет" dataDxfId="21"/>
    <tableColumn id="38" name="Наличие на информационных_x000a_ киосках возможности_x000a_ отображения информации_x000a_ в режиме для слабовидящих_x000a_ пользователей _x000a_/ Да" dataDxfId="20"/>
    <tableColumn id="39" name="Наличие на информационных_x000a_ киосках возможности_x000a_ отображения информации_x000a_ в режиме для слабовидящих_x000a_ пользователей _x000a_/ Нет" dataDxfId="19"/>
    <tableColumn id="40" name="Наличие индукционных _x000a_петель для слабослышащих _x000a_/ Да" dataDxfId="18"/>
    <tableColumn id="41" name="Наличие индукционных петель для слабослышащих_x000a_ / Нет" dataDxfId="17"/>
    <tableColumn id="42" name="Наличие системы оповещения _x000a_о ЧС и эвакуации для людей, _x000a_передвигающихся на креслах-колясках _x000a_/ с нарушениями опорно-двигательного аппарата_x000a_ / Да" dataDxfId="16"/>
    <tableColumn id="43" name="Наличие системы оповещения о ЧС и эвакуации для людей, передвигающихся на креслах-колясках / с нарушениями опорно-двигательного аппарата / Нет" dataDxfId="15"/>
    <tableColumn id="44" name="Наличие системы оповещения о ЧС и эвакуации для людей с нарушениями слуха / Да" dataDxfId="14"/>
    <tableColumn id="45" name="Наличие системы оповещения о ЧС и эвакуации для людей с нарушениями слуха / Нет" dataDxfId="13"/>
    <tableColumn id="46" name="Укажите оборудование, не представленное в перечне" dataDxfId="12"/>
    <tableColumn id="59" name="Сумма проектов" dataDxfId="11">
      <calculatedColumnFormula>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calculatedColumnFormula>
    </tableColumn>
    <tableColumn id="57" name="Количество специальных проектов для людей с инвалидностью (реализуемых в ЦБС в целом)" dataDxfId="10"/>
    <tableColumn id="47" name="О специальных проектов для людей с инвалидностью (реализуемых в ЦБС в целом)" dataDxfId="9"/>
    <tableColumn id="58" name="Количество инклюзивных проектов с участием людей с инвалидностью (реализуемых в ЦБС в целом)"/>
    <tableColumn id="48" name="О количестве инклюзивных проектов с участием людей с инвалидностью (реализуемых в ЦБС в целом)" dataDxfId="8"/>
    <tableColumn id="49" name="Общее количество зарегистрированных пользователей в ЦБС" dataDxfId="7"/>
    <tableColumn id="50" name="Количество зарегистрированных пользователей с инвалидностью" dataDxfId="6"/>
    <tableColumn id="51" name="Количество зарегистрированных пользователей с инвалидностью (детей до 14 лет включительно)" dataDxfId="5"/>
    <tableColumn id="52" name="Количество зарегистрированных пользователей с инвалидностью (молодежь 14-35 лет)" dataDxfId="4"/>
    <tableColumn id="53" name="Количество посещений ЦБС людьми с инвалидностью для получения библиотечно-информационных услуг" dataDxfId="3"/>
    <tableColumn id="54" name="Количество посещений ЦБС людьми с инвалидностью для посещения мероприятий" dataDxfId="2"/>
    <tableColumn id="55" name="Количество мероприятий для людей с инвалидностью, проведённых ЦБС" dataDxfId="1"/>
    <tableColumn id="56" name="Контактные данные ответственного за заполнение отчёта по доступности ЦБС"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cbs-petergof@yandex.ru,%20vk.com/peterhoflibr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261"/>
  <sheetViews>
    <sheetView tabSelected="1" zoomScale="60" zoomScaleNormal="60" workbookViewId="0">
      <pane ySplit="1" topLeftCell="A2" activePane="bottomLeft" state="frozen"/>
      <selection pane="bottomLeft" activeCell="A60" sqref="A60"/>
    </sheetView>
  </sheetViews>
  <sheetFormatPr defaultColWidth="9.140625" defaultRowHeight="15" x14ac:dyDescent="0.25"/>
  <cols>
    <col min="1" max="1" width="57" style="2" customWidth="1"/>
    <col min="2" max="2" width="49.28515625" style="3" customWidth="1"/>
    <col min="3" max="3" width="48.140625" style="6" customWidth="1"/>
    <col min="4" max="4" width="51" style="2" customWidth="1"/>
    <col min="5" max="5" width="19.85546875" style="2" customWidth="1"/>
    <col min="6" max="6" width="10.5703125" style="2" hidden="1" customWidth="1"/>
    <col min="7" max="7" width="29.5703125" style="3" customWidth="1"/>
    <col min="8" max="8" width="24" style="2" customWidth="1"/>
    <col min="9" max="9" width="30.7109375" style="3" customWidth="1"/>
    <col min="10" max="10" width="21.42578125" style="2" customWidth="1"/>
    <col min="11" max="11" width="13" style="2" hidden="1" customWidth="1"/>
    <col min="12" max="12" width="12.5703125" style="2" bestFit="1" customWidth="1"/>
    <col min="13" max="13" width="12.5703125" style="2" hidden="1" customWidth="1"/>
    <col min="14" max="14" width="11.5703125" style="2" bestFit="1" customWidth="1"/>
    <col min="15" max="15" width="12.42578125" style="2" hidden="1" customWidth="1"/>
    <col min="16" max="16" width="12.42578125" style="2" bestFit="1" customWidth="1"/>
    <col min="17" max="17" width="12.42578125" style="2" hidden="1" customWidth="1"/>
    <col min="18" max="18" width="9.140625" style="2"/>
    <col min="19" max="19" width="0" style="2" hidden="1" customWidth="1"/>
    <col min="20" max="20" width="12.5703125" style="2" bestFit="1" customWidth="1"/>
    <col min="21" max="21" width="0" style="2" hidden="1" customWidth="1"/>
    <col min="22" max="22" width="9.140625" style="2"/>
    <col min="23" max="23" width="0" style="2" hidden="1" customWidth="1"/>
    <col min="24" max="24" width="12.140625" style="1" customWidth="1"/>
    <col min="25" max="25" width="24.7109375" style="1" hidden="1" customWidth="1"/>
    <col min="26" max="26" width="9.140625" style="2"/>
    <col min="27" max="27" width="0" style="2" hidden="1" customWidth="1"/>
    <col min="28" max="28" width="17.140625" style="2" bestFit="1" customWidth="1"/>
    <col min="29" max="29" width="17.140625" style="2" hidden="1" customWidth="1"/>
    <col min="30" max="30" width="12.85546875" style="2" bestFit="1" customWidth="1"/>
    <col min="31" max="31" width="12.85546875" style="2" hidden="1" customWidth="1"/>
    <col min="32" max="32" width="9.140625" style="2"/>
    <col min="33" max="33" width="12.85546875" style="2" hidden="1" customWidth="1"/>
    <col min="34" max="34" width="13" style="2" bestFit="1" customWidth="1"/>
    <col min="35" max="35" width="13" style="2" hidden="1" customWidth="1"/>
    <col min="36" max="36" width="9.140625" style="2"/>
    <col min="37" max="37" width="0" style="2" hidden="1" customWidth="1"/>
    <col min="38" max="38" width="13" style="2" bestFit="1" customWidth="1"/>
    <col min="39" max="39" width="13" style="2" hidden="1" customWidth="1"/>
    <col min="40" max="40" width="12" style="2" bestFit="1" customWidth="1"/>
    <col min="41" max="41" width="12" style="2" hidden="1" customWidth="1"/>
    <col min="42" max="42" width="12.85546875" style="2" bestFit="1" customWidth="1"/>
    <col min="43" max="43" width="12.85546875" style="2" hidden="1" customWidth="1"/>
    <col min="44" max="44" width="22.42578125" style="2" customWidth="1"/>
    <col min="45" max="45" width="0" style="2" hidden="1" customWidth="1"/>
    <col min="46" max="46" width="165.28515625" style="6" customWidth="1"/>
    <col min="47" max="47" width="27.140625" style="81" customWidth="1"/>
    <col min="48" max="48" width="54.28515625" style="3" customWidth="1"/>
    <col min="49" max="49" width="20.5703125" style="85" customWidth="1"/>
    <col min="50" max="50" width="21.28515625" style="2" customWidth="1"/>
    <col min="51" max="51" width="21.42578125" style="2" customWidth="1"/>
    <col min="52" max="52" width="19.140625" style="2" customWidth="1"/>
    <col min="53" max="53" width="23.7109375" style="2" customWidth="1"/>
    <col min="54" max="54" width="30.5703125" style="2" customWidth="1"/>
    <col min="55" max="55" width="30.42578125" style="2" customWidth="1"/>
    <col min="56" max="56" width="24.5703125" style="6" customWidth="1"/>
    <col min="57" max="16384" width="9.140625" style="2"/>
  </cols>
  <sheetData>
    <row r="1" spans="1:59" s="7" customFormat="1" ht="240" x14ac:dyDescent="0.25">
      <c r="A1" s="9" t="s">
        <v>789</v>
      </c>
      <c r="B1" s="10" t="s">
        <v>0</v>
      </c>
      <c r="C1" s="11" t="s">
        <v>1</v>
      </c>
      <c r="D1" s="10" t="s">
        <v>2</v>
      </c>
      <c r="E1" s="10" t="s">
        <v>3</v>
      </c>
      <c r="F1" s="10" t="s">
        <v>4</v>
      </c>
      <c r="G1" s="10" t="s">
        <v>5</v>
      </c>
      <c r="H1" s="10" t="s">
        <v>6</v>
      </c>
      <c r="I1" s="10" t="s">
        <v>715</v>
      </c>
      <c r="J1" s="10" t="s">
        <v>153</v>
      </c>
      <c r="K1" s="10" t="s">
        <v>154</v>
      </c>
      <c r="L1" s="10" t="s">
        <v>155</v>
      </c>
      <c r="M1" s="10" t="s">
        <v>156</v>
      </c>
      <c r="N1" s="10" t="s">
        <v>157</v>
      </c>
      <c r="O1" s="10" t="s">
        <v>158</v>
      </c>
      <c r="P1" s="10" t="s">
        <v>159</v>
      </c>
      <c r="Q1" s="10" t="s">
        <v>160</v>
      </c>
      <c r="R1" s="10" t="s">
        <v>161</v>
      </c>
      <c r="S1" s="10" t="s">
        <v>162</v>
      </c>
      <c r="T1" s="10" t="s">
        <v>163</v>
      </c>
      <c r="U1" s="10" t="s">
        <v>164</v>
      </c>
      <c r="V1" s="10" t="s">
        <v>165</v>
      </c>
      <c r="W1" s="10" t="s">
        <v>166</v>
      </c>
      <c r="X1" s="63" t="s">
        <v>167</v>
      </c>
      <c r="Y1" s="63" t="s">
        <v>168</v>
      </c>
      <c r="Z1" s="10" t="s">
        <v>169</v>
      </c>
      <c r="AA1" s="10" t="s">
        <v>170</v>
      </c>
      <c r="AB1" s="10" t="s">
        <v>171</v>
      </c>
      <c r="AC1" s="10" t="s">
        <v>172</v>
      </c>
      <c r="AD1" s="10" t="s">
        <v>173</v>
      </c>
      <c r="AE1" s="10" t="s">
        <v>174</v>
      </c>
      <c r="AF1" s="10" t="s">
        <v>175</v>
      </c>
      <c r="AG1" s="10" t="s">
        <v>176</v>
      </c>
      <c r="AH1" s="10" t="s">
        <v>177</v>
      </c>
      <c r="AI1" s="10" t="s">
        <v>178</v>
      </c>
      <c r="AJ1" s="10" t="s">
        <v>179</v>
      </c>
      <c r="AK1" s="10" t="s">
        <v>180</v>
      </c>
      <c r="AL1" s="10" t="s">
        <v>181</v>
      </c>
      <c r="AM1" s="10" t="s">
        <v>182</v>
      </c>
      <c r="AN1" s="10" t="s">
        <v>183</v>
      </c>
      <c r="AO1" s="10" t="s">
        <v>184</v>
      </c>
      <c r="AP1" s="10" t="s">
        <v>185</v>
      </c>
      <c r="AQ1" s="10" t="s">
        <v>7</v>
      </c>
      <c r="AR1" s="10" t="s">
        <v>8</v>
      </c>
      <c r="AS1" s="10" t="s">
        <v>9</v>
      </c>
      <c r="AT1" s="11" t="s">
        <v>10</v>
      </c>
      <c r="AU1" s="86" t="s">
        <v>861</v>
      </c>
      <c r="AV1" s="78" t="s">
        <v>11</v>
      </c>
      <c r="AW1" s="63" t="s">
        <v>857</v>
      </c>
      <c r="AX1" s="82" t="s">
        <v>12</v>
      </c>
      <c r="AY1" s="63" t="s">
        <v>858</v>
      </c>
      <c r="AZ1" s="10" t="s">
        <v>13</v>
      </c>
      <c r="BA1" s="10" t="s">
        <v>14</v>
      </c>
      <c r="BB1" s="10" t="s">
        <v>15</v>
      </c>
      <c r="BC1" s="10" t="s">
        <v>16</v>
      </c>
      <c r="BD1" s="10" t="s">
        <v>17</v>
      </c>
      <c r="BE1" s="10" t="s">
        <v>18</v>
      </c>
      <c r="BF1" s="10" t="s">
        <v>19</v>
      </c>
      <c r="BG1" s="12" t="s">
        <v>20</v>
      </c>
    </row>
    <row r="2" spans="1:59" s="1" customFormat="1" ht="240" x14ac:dyDescent="0.25">
      <c r="A2" s="13" t="s">
        <v>265</v>
      </c>
      <c r="B2" s="14" t="s">
        <v>74</v>
      </c>
      <c r="C2" s="15" t="s">
        <v>75</v>
      </c>
      <c r="D2" s="15" t="s">
        <v>76</v>
      </c>
      <c r="E2" s="20">
        <v>1</v>
      </c>
      <c r="F2" s="20"/>
      <c r="G2" s="46">
        <v>136</v>
      </c>
      <c r="H2" s="45">
        <v>30</v>
      </c>
      <c r="I2" s="14" t="s">
        <v>77</v>
      </c>
      <c r="J2" s="15"/>
      <c r="K2" s="15">
        <v>0</v>
      </c>
      <c r="L2" s="15">
        <v>1</v>
      </c>
      <c r="M2" s="15"/>
      <c r="N2" s="15">
        <v>1</v>
      </c>
      <c r="O2" s="15"/>
      <c r="P2" s="15">
        <v>1</v>
      </c>
      <c r="Q2" s="15"/>
      <c r="R2" s="15">
        <v>1</v>
      </c>
      <c r="S2" s="15"/>
      <c r="T2" s="15"/>
      <c r="U2" s="15" t="s">
        <v>24</v>
      </c>
      <c r="V2" s="15"/>
      <c r="W2" s="15" t="s">
        <v>24</v>
      </c>
      <c r="X2" s="15"/>
      <c r="Y2" s="15" t="s">
        <v>24</v>
      </c>
      <c r="Z2" s="15">
        <v>1</v>
      </c>
      <c r="AA2" s="15"/>
      <c r="AB2" s="15"/>
      <c r="AC2" s="15" t="s">
        <v>24</v>
      </c>
      <c r="AD2" s="15"/>
      <c r="AE2" s="15" t="s">
        <v>24</v>
      </c>
      <c r="AF2" s="15"/>
      <c r="AG2" s="15" t="s">
        <v>24</v>
      </c>
      <c r="AH2" s="15"/>
      <c r="AI2" s="15" t="s">
        <v>24</v>
      </c>
      <c r="AJ2" s="15"/>
      <c r="AK2" s="15" t="s">
        <v>24</v>
      </c>
      <c r="AL2" s="15"/>
      <c r="AM2" s="15" t="s">
        <v>24</v>
      </c>
      <c r="AN2" s="15"/>
      <c r="AO2" s="15" t="s">
        <v>24</v>
      </c>
      <c r="AP2" s="15">
        <v>1</v>
      </c>
      <c r="AQ2" s="15"/>
      <c r="AR2" s="15"/>
      <c r="AS2" s="15" t="s">
        <v>24</v>
      </c>
      <c r="AT2" s="15"/>
      <c r="AU2"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 s="64">
        <v>0</v>
      </c>
      <c r="AW2" s="15" t="s">
        <v>54</v>
      </c>
      <c r="AX2" s="15">
        <v>0</v>
      </c>
      <c r="AY2" s="14" t="s">
        <v>54</v>
      </c>
      <c r="AZ2" s="45">
        <v>73358</v>
      </c>
      <c r="BA2" s="45">
        <v>766</v>
      </c>
      <c r="BB2" s="45">
        <v>117</v>
      </c>
      <c r="BC2" s="45">
        <v>76</v>
      </c>
      <c r="BD2" s="45">
        <v>5464</v>
      </c>
      <c r="BE2" s="45">
        <v>2026</v>
      </c>
      <c r="BF2" s="45">
        <v>118</v>
      </c>
      <c r="BG2" s="16" t="s">
        <v>78</v>
      </c>
    </row>
    <row r="3" spans="1:59" s="1" customFormat="1" x14ac:dyDescent="0.25">
      <c r="A3" s="17" t="s">
        <v>265</v>
      </c>
      <c r="B3" s="18" t="s">
        <v>266</v>
      </c>
      <c r="C3" s="15" t="s">
        <v>429</v>
      </c>
      <c r="D3" s="19" t="s">
        <v>598</v>
      </c>
      <c r="E3" s="29"/>
      <c r="F3" s="29"/>
      <c r="G3" s="47"/>
      <c r="H3" s="29"/>
      <c r="I3" s="14"/>
      <c r="J3" s="20"/>
      <c r="K3" s="15">
        <v>0</v>
      </c>
      <c r="L3" s="15">
        <v>1</v>
      </c>
      <c r="M3" s="15"/>
      <c r="N3" s="15">
        <v>1</v>
      </c>
      <c r="O3" s="15"/>
      <c r="P3" s="15">
        <v>1</v>
      </c>
      <c r="Q3" s="15"/>
      <c r="R3" s="15">
        <v>1</v>
      </c>
      <c r="S3" s="15"/>
      <c r="T3" s="15"/>
      <c r="U3" s="15" t="s">
        <v>24</v>
      </c>
      <c r="V3" s="15"/>
      <c r="W3" s="15" t="s">
        <v>24</v>
      </c>
      <c r="X3" s="15"/>
      <c r="Y3" s="15" t="s">
        <v>24</v>
      </c>
      <c r="Z3" s="15">
        <v>1</v>
      </c>
      <c r="AA3" s="15"/>
      <c r="AB3" s="15">
        <v>1</v>
      </c>
      <c r="AC3" s="15"/>
      <c r="AD3" s="15"/>
      <c r="AE3" s="15" t="s">
        <v>24</v>
      </c>
      <c r="AF3" s="15"/>
      <c r="AG3" s="15" t="s">
        <v>24</v>
      </c>
      <c r="AH3" s="15"/>
      <c r="AI3" s="15" t="s">
        <v>24</v>
      </c>
      <c r="AJ3" s="15"/>
      <c r="AK3" s="15" t="s">
        <v>24</v>
      </c>
      <c r="AL3" s="15"/>
      <c r="AM3" s="15" t="s">
        <v>24</v>
      </c>
      <c r="AN3" s="15"/>
      <c r="AO3" s="15" t="s">
        <v>24</v>
      </c>
      <c r="AP3" s="15">
        <v>1</v>
      </c>
      <c r="AQ3" s="15"/>
      <c r="AR3" s="15"/>
      <c r="AS3" s="15" t="s">
        <v>24</v>
      </c>
      <c r="AT3" s="15"/>
      <c r="AU3"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3" s="64">
        <v>0</v>
      </c>
      <c r="AW3" s="19"/>
      <c r="AX3" s="15">
        <v>0</v>
      </c>
      <c r="AY3" s="14">
        <v>0</v>
      </c>
      <c r="AZ3" s="19"/>
      <c r="BA3" s="19"/>
      <c r="BB3" s="19"/>
      <c r="BC3" s="19"/>
      <c r="BD3" s="19"/>
      <c r="BE3" s="19"/>
      <c r="BF3" s="19"/>
      <c r="BG3" s="21"/>
    </row>
    <row r="4" spans="1:59" s="1" customFormat="1" x14ac:dyDescent="0.25">
      <c r="A4" s="17" t="s">
        <v>265</v>
      </c>
      <c r="B4" s="18" t="s">
        <v>267</v>
      </c>
      <c r="C4" s="15" t="s">
        <v>430</v>
      </c>
      <c r="D4" s="19" t="s">
        <v>599</v>
      </c>
      <c r="E4" s="29"/>
      <c r="F4" s="29"/>
      <c r="G4" s="47"/>
      <c r="H4" s="29"/>
      <c r="I4" s="14"/>
      <c r="J4" s="20"/>
      <c r="K4" s="15">
        <v>0</v>
      </c>
      <c r="L4" s="15">
        <v>1</v>
      </c>
      <c r="M4" s="15"/>
      <c r="N4" s="15">
        <v>1</v>
      </c>
      <c r="O4" s="15"/>
      <c r="P4" s="15">
        <v>1</v>
      </c>
      <c r="Q4" s="15"/>
      <c r="R4" s="15">
        <v>1</v>
      </c>
      <c r="S4" s="15"/>
      <c r="T4" s="15"/>
      <c r="U4" s="15" t="s">
        <v>24</v>
      </c>
      <c r="V4" s="15"/>
      <c r="W4" s="15" t="s">
        <v>24</v>
      </c>
      <c r="X4" s="15"/>
      <c r="Y4" s="15" t="s">
        <v>24</v>
      </c>
      <c r="Z4" s="15">
        <v>1</v>
      </c>
      <c r="AA4" s="15"/>
      <c r="AB4" s="15">
        <v>1</v>
      </c>
      <c r="AC4" s="15"/>
      <c r="AD4" s="15"/>
      <c r="AE4" s="15" t="s">
        <v>24</v>
      </c>
      <c r="AF4" s="15"/>
      <c r="AG4" s="15" t="s">
        <v>24</v>
      </c>
      <c r="AH4" s="15"/>
      <c r="AI4" s="15" t="s">
        <v>24</v>
      </c>
      <c r="AJ4" s="15"/>
      <c r="AK4" s="15" t="s">
        <v>24</v>
      </c>
      <c r="AL4" s="15"/>
      <c r="AM4" s="15" t="s">
        <v>24</v>
      </c>
      <c r="AN4" s="15"/>
      <c r="AO4" s="15" t="s">
        <v>24</v>
      </c>
      <c r="AP4" s="15">
        <v>1</v>
      </c>
      <c r="AQ4" s="15"/>
      <c r="AR4" s="15"/>
      <c r="AS4" s="15" t="s">
        <v>24</v>
      </c>
      <c r="AT4" s="15"/>
      <c r="AU4"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4" s="64">
        <v>0</v>
      </c>
      <c r="AW4" s="19"/>
      <c r="AX4" s="15">
        <v>0</v>
      </c>
      <c r="AY4" s="14">
        <v>0</v>
      </c>
      <c r="AZ4" s="19"/>
      <c r="BA4" s="19"/>
      <c r="BB4" s="19"/>
      <c r="BC4" s="19"/>
      <c r="BD4" s="19"/>
      <c r="BE4" s="19"/>
      <c r="BF4" s="19"/>
      <c r="BG4" s="21"/>
    </row>
    <row r="5" spans="1:59" s="1" customFormat="1" x14ac:dyDescent="0.25">
      <c r="A5" s="17" t="s">
        <v>265</v>
      </c>
      <c r="B5" s="18" t="s">
        <v>268</v>
      </c>
      <c r="C5" s="15" t="s">
        <v>431</v>
      </c>
      <c r="D5" s="19" t="s">
        <v>600</v>
      </c>
      <c r="E5" s="29"/>
      <c r="F5" s="29"/>
      <c r="G5" s="47"/>
      <c r="H5" s="29"/>
      <c r="I5" s="14"/>
      <c r="J5" s="20"/>
      <c r="K5" s="15">
        <v>0</v>
      </c>
      <c r="L5" s="15">
        <v>1</v>
      </c>
      <c r="M5" s="15"/>
      <c r="N5" s="15">
        <v>1</v>
      </c>
      <c r="O5" s="15"/>
      <c r="P5" s="15">
        <v>1</v>
      </c>
      <c r="Q5" s="15"/>
      <c r="R5" s="15">
        <v>1</v>
      </c>
      <c r="S5" s="15"/>
      <c r="T5" s="15"/>
      <c r="U5" s="15" t="s">
        <v>24</v>
      </c>
      <c r="V5" s="15"/>
      <c r="W5" s="15" t="s">
        <v>24</v>
      </c>
      <c r="X5" s="15"/>
      <c r="Y5" s="15" t="s">
        <v>24</v>
      </c>
      <c r="Z5" s="15">
        <v>1</v>
      </c>
      <c r="AA5" s="15"/>
      <c r="AB5" s="15">
        <v>1</v>
      </c>
      <c r="AC5" s="15"/>
      <c r="AD5" s="15"/>
      <c r="AE5" s="15" t="s">
        <v>24</v>
      </c>
      <c r="AF5" s="15"/>
      <c r="AG5" s="15" t="s">
        <v>24</v>
      </c>
      <c r="AH5" s="15"/>
      <c r="AI5" s="15" t="s">
        <v>24</v>
      </c>
      <c r="AJ5" s="15"/>
      <c r="AK5" s="15" t="s">
        <v>24</v>
      </c>
      <c r="AL5" s="15"/>
      <c r="AM5" s="15" t="s">
        <v>24</v>
      </c>
      <c r="AN5" s="15"/>
      <c r="AO5" s="15" t="s">
        <v>24</v>
      </c>
      <c r="AP5" s="15">
        <v>1</v>
      </c>
      <c r="AQ5" s="15"/>
      <c r="AR5" s="15"/>
      <c r="AS5" s="15" t="s">
        <v>24</v>
      </c>
      <c r="AT5" s="15"/>
      <c r="AU5"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5" s="64">
        <v>0</v>
      </c>
      <c r="AW5" s="19"/>
      <c r="AX5" s="15">
        <v>0</v>
      </c>
      <c r="AY5" s="14">
        <v>0</v>
      </c>
      <c r="AZ5" s="19"/>
      <c r="BA5" s="19"/>
      <c r="BB5" s="19"/>
      <c r="BC5" s="19"/>
      <c r="BD5" s="19"/>
      <c r="BE5" s="19"/>
      <c r="BF5" s="19"/>
      <c r="BG5" s="21"/>
    </row>
    <row r="6" spans="1:59" s="1" customFormat="1" x14ac:dyDescent="0.25">
      <c r="A6" s="17" t="s">
        <v>265</v>
      </c>
      <c r="B6" s="18" t="s">
        <v>269</v>
      </c>
      <c r="C6" s="15" t="s">
        <v>432</v>
      </c>
      <c r="D6" s="19" t="s">
        <v>601</v>
      </c>
      <c r="E6" s="29"/>
      <c r="F6" s="29"/>
      <c r="G6" s="47"/>
      <c r="H6" s="29"/>
      <c r="I6" s="14"/>
      <c r="J6" s="20"/>
      <c r="K6" s="15">
        <v>0</v>
      </c>
      <c r="L6" s="15">
        <v>1</v>
      </c>
      <c r="M6" s="15"/>
      <c r="N6" s="15">
        <v>1</v>
      </c>
      <c r="O6" s="15"/>
      <c r="P6" s="15">
        <v>1</v>
      </c>
      <c r="Q6" s="15"/>
      <c r="R6" s="15">
        <v>1</v>
      </c>
      <c r="S6" s="15"/>
      <c r="T6" s="15"/>
      <c r="U6" s="15" t="s">
        <v>24</v>
      </c>
      <c r="V6" s="15"/>
      <c r="W6" s="15" t="s">
        <v>24</v>
      </c>
      <c r="X6" s="15"/>
      <c r="Y6" s="15" t="s">
        <v>24</v>
      </c>
      <c r="Z6" s="15">
        <v>1</v>
      </c>
      <c r="AA6" s="15"/>
      <c r="AB6" s="15">
        <v>1</v>
      </c>
      <c r="AC6" s="15"/>
      <c r="AD6" s="15"/>
      <c r="AE6" s="15" t="s">
        <v>24</v>
      </c>
      <c r="AF6" s="15"/>
      <c r="AG6" s="15" t="s">
        <v>24</v>
      </c>
      <c r="AH6" s="15"/>
      <c r="AI6" s="15" t="s">
        <v>24</v>
      </c>
      <c r="AJ6" s="15"/>
      <c r="AK6" s="15" t="s">
        <v>24</v>
      </c>
      <c r="AL6" s="15"/>
      <c r="AM6" s="15" t="s">
        <v>24</v>
      </c>
      <c r="AN6" s="15"/>
      <c r="AO6" s="15" t="s">
        <v>24</v>
      </c>
      <c r="AP6" s="15">
        <v>1</v>
      </c>
      <c r="AQ6" s="15"/>
      <c r="AR6" s="15"/>
      <c r="AS6" s="15" t="s">
        <v>24</v>
      </c>
      <c r="AT6" s="15"/>
      <c r="AU6"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6" s="64">
        <v>0</v>
      </c>
      <c r="AW6" s="19"/>
      <c r="AX6" s="15">
        <v>0</v>
      </c>
      <c r="AY6" s="14">
        <v>0</v>
      </c>
      <c r="AZ6" s="19"/>
      <c r="BA6" s="19"/>
      <c r="BB6" s="19"/>
      <c r="BC6" s="19"/>
      <c r="BD6" s="19"/>
      <c r="BE6" s="19"/>
      <c r="BF6" s="19"/>
      <c r="BG6" s="21"/>
    </row>
    <row r="7" spans="1:59" s="1" customFormat="1" x14ac:dyDescent="0.25">
      <c r="A7" s="17" t="s">
        <v>265</v>
      </c>
      <c r="B7" s="18" t="s">
        <v>270</v>
      </c>
      <c r="C7" s="15" t="s">
        <v>433</v>
      </c>
      <c r="D7" s="19" t="s">
        <v>602</v>
      </c>
      <c r="E7" s="29"/>
      <c r="F7" s="29"/>
      <c r="G7" s="47"/>
      <c r="H7" s="29"/>
      <c r="I7" s="14"/>
      <c r="J7" s="20"/>
      <c r="K7" s="15">
        <v>0</v>
      </c>
      <c r="L7" s="15">
        <v>1</v>
      </c>
      <c r="M7" s="15"/>
      <c r="N7" s="15">
        <v>1</v>
      </c>
      <c r="O7" s="15"/>
      <c r="P7" s="15">
        <v>1</v>
      </c>
      <c r="Q7" s="15"/>
      <c r="R7" s="15">
        <v>1</v>
      </c>
      <c r="S7" s="15"/>
      <c r="T7" s="15"/>
      <c r="U7" s="15" t="s">
        <v>24</v>
      </c>
      <c r="V7" s="15"/>
      <c r="W7" s="15" t="s">
        <v>24</v>
      </c>
      <c r="X7" s="15"/>
      <c r="Y7" s="15" t="s">
        <v>24</v>
      </c>
      <c r="Z7" s="15">
        <v>1</v>
      </c>
      <c r="AA7" s="15"/>
      <c r="AB7" s="15">
        <v>1</v>
      </c>
      <c r="AC7" s="15"/>
      <c r="AD7" s="15"/>
      <c r="AE7" s="15" t="s">
        <v>24</v>
      </c>
      <c r="AF7" s="15"/>
      <c r="AG7" s="15" t="s">
        <v>24</v>
      </c>
      <c r="AH7" s="15"/>
      <c r="AI7" s="15" t="s">
        <v>24</v>
      </c>
      <c r="AJ7" s="15"/>
      <c r="AK7" s="15" t="s">
        <v>24</v>
      </c>
      <c r="AL7" s="15">
        <v>1</v>
      </c>
      <c r="AM7" s="15"/>
      <c r="AN7" s="15"/>
      <c r="AO7" s="15" t="s">
        <v>24</v>
      </c>
      <c r="AP7" s="15">
        <v>1</v>
      </c>
      <c r="AQ7" s="15"/>
      <c r="AR7" s="15"/>
      <c r="AS7" s="15" t="s">
        <v>24</v>
      </c>
      <c r="AT7" s="15"/>
      <c r="AU7"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7" s="64">
        <v>0</v>
      </c>
      <c r="AW7" s="19"/>
      <c r="AX7" s="15">
        <v>0</v>
      </c>
      <c r="AY7" s="14">
        <v>0</v>
      </c>
      <c r="AZ7" s="19"/>
      <c r="BA7" s="19"/>
      <c r="BB7" s="19"/>
      <c r="BC7" s="19"/>
      <c r="BD7" s="19"/>
      <c r="BE7" s="19"/>
      <c r="BF7" s="19"/>
      <c r="BG7" s="21"/>
    </row>
    <row r="8" spans="1:59" s="1" customFormat="1" x14ac:dyDescent="0.25">
      <c r="A8" s="17" t="s">
        <v>265</v>
      </c>
      <c r="B8" s="18" t="s">
        <v>271</v>
      </c>
      <c r="C8" s="15" t="s">
        <v>434</v>
      </c>
      <c r="D8" s="19" t="s">
        <v>603</v>
      </c>
      <c r="E8" s="29"/>
      <c r="F8" s="29"/>
      <c r="G8" s="47"/>
      <c r="H8" s="29"/>
      <c r="I8" s="14"/>
      <c r="J8" s="20"/>
      <c r="K8" s="15">
        <v>0</v>
      </c>
      <c r="L8" s="15">
        <v>1</v>
      </c>
      <c r="M8" s="15"/>
      <c r="N8" s="15">
        <v>1</v>
      </c>
      <c r="O8" s="15"/>
      <c r="P8" s="15">
        <v>1</v>
      </c>
      <c r="Q8" s="15"/>
      <c r="R8" s="15">
        <v>1</v>
      </c>
      <c r="S8" s="15"/>
      <c r="T8" s="15"/>
      <c r="U8" s="15" t="s">
        <v>24</v>
      </c>
      <c r="V8" s="15"/>
      <c r="W8" s="15" t="s">
        <v>24</v>
      </c>
      <c r="X8" s="15"/>
      <c r="Y8" s="15" t="s">
        <v>24</v>
      </c>
      <c r="Z8" s="15">
        <v>1</v>
      </c>
      <c r="AA8" s="15"/>
      <c r="AB8" s="15">
        <v>1</v>
      </c>
      <c r="AC8" s="15"/>
      <c r="AD8" s="15"/>
      <c r="AE8" s="15" t="s">
        <v>24</v>
      </c>
      <c r="AF8" s="15"/>
      <c r="AG8" s="15" t="s">
        <v>24</v>
      </c>
      <c r="AH8" s="15"/>
      <c r="AI8" s="15" t="s">
        <v>24</v>
      </c>
      <c r="AJ8" s="15"/>
      <c r="AK8" s="15" t="s">
        <v>24</v>
      </c>
      <c r="AL8" s="15"/>
      <c r="AM8" s="15" t="s">
        <v>24</v>
      </c>
      <c r="AN8" s="15"/>
      <c r="AO8" s="15" t="s">
        <v>24</v>
      </c>
      <c r="AP8" s="15">
        <v>1</v>
      </c>
      <c r="AQ8" s="15"/>
      <c r="AR8" s="15"/>
      <c r="AS8" s="15" t="s">
        <v>24</v>
      </c>
      <c r="AT8" s="15"/>
      <c r="AU8"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8" s="64">
        <v>0</v>
      </c>
      <c r="AW8" s="19"/>
      <c r="AX8" s="15">
        <v>0</v>
      </c>
      <c r="AY8" s="14">
        <v>0</v>
      </c>
      <c r="AZ8" s="19"/>
      <c r="BA8" s="19"/>
      <c r="BB8" s="19"/>
      <c r="BC8" s="19"/>
      <c r="BD8" s="19"/>
      <c r="BE8" s="19"/>
      <c r="BF8" s="19"/>
      <c r="BG8" s="21"/>
    </row>
    <row r="9" spans="1:59" s="1" customFormat="1" x14ac:dyDescent="0.25">
      <c r="A9" s="17" t="s">
        <v>265</v>
      </c>
      <c r="B9" s="18" t="s">
        <v>205</v>
      </c>
      <c r="C9" s="15" t="s">
        <v>435</v>
      </c>
      <c r="D9" s="19" t="s">
        <v>604</v>
      </c>
      <c r="E9" s="29"/>
      <c r="F9" s="29"/>
      <c r="G9" s="47"/>
      <c r="H9" s="29"/>
      <c r="I9" s="14"/>
      <c r="J9" s="20"/>
      <c r="K9" s="15">
        <v>0</v>
      </c>
      <c r="L9" s="15">
        <v>1</v>
      </c>
      <c r="M9" s="15"/>
      <c r="N9" s="15">
        <v>1</v>
      </c>
      <c r="O9" s="15"/>
      <c r="P9" s="15">
        <v>1</v>
      </c>
      <c r="Q9" s="15"/>
      <c r="R9" s="15">
        <v>1</v>
      </c>
      <c r="S9" s="15"/>
      <c r="T9" s="15"/>
      <c r="U9" s="15" t="s">
        <v>24</v>
      </c>
      <c r="V9" s="15"/>
      <c r="W9" s="15" t="s">
        <v>24</v>
      </c>
      <c r="X9" s="15"/>
      <c r="Y9" s="15" t="s">
        <v>24</v>
      </c>
      <c r="Z9" s="15">
        <v>1</v>
      </c>
      <c r="AA9" s="15"/>
      <c r="AB9" s="15">
        <v>1</v>
      </c>
      <c r="AC9" s="15"/>
      <c r="AD9" s="15"/>
      <c r="AE9" s="15" t="s">
        <v>24</v>
      </c>
      <c r="AF9" s="15"/>
      <c r="AG9" s="15" t="s">
        <v>24</v>
      </c>
      <c r="AH9" s="15"/>
      <c r="AI9" s="15" t="s">
        <v>24</v>
      </c>
      <c r="AJ9" s="15"/>
      <c r="AK9" s="15" t="s">
        <v>24</v>
      </c>
      <c r="AL9" s="15"/>
      <c r="AM9" s="15" t="s">
        <v>24</v>
      </c>
      <c r="AN9" s="15">
        <v>1</v>
      </c>
      <c r="AO9" s="15"/>
      <c r="AP9" s="15">
        <v>1</v>
      </c>
      <c r="AQ9" s="15"/>
      <c r="AR9" s="15"/>
      <c r="AS9" s="15" t="s">
        <v>24</v>
      </c>
      <c r="AT9" s="15"/>
      <c r="AU9"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9" s="64">
        <v>0</v>
      </c>
      <c r="AW9" s="19"/>
      <c r="AX9" s="15">
        <v>0</v>
      </c>
      <c r="AY9" s="14">
        <v>0</v>
      </c>
      <c r="AZ9" s="19"/>
      <c r="BA9" s="19"/>
      <c r="BB9" s="19"/>
      <c r="BC9" s="19"/>
      <c r="BD9" s="19"/>
      <c r="BE9" s="19"/>
      <c r="BF9" s="19"/>
      <c r="BG9" s="21"/>
    </row>
    <row r="10" spans="1:59" s="1" customFormat="1" x14ac:dyDescent="0.25">
      <c r="A10" s="17" t="s">
        <v>265</v>
      </c>
      <c r="B10" s="18" t="s">
        <v>272</v>
      </c>
      <c r="C10" s="15" t="s">
        <v>436</v>
      </c>
      <c r="D10" s="19" t="s">
        <v>605</v>
      </c>
      <c r="E10" s="29"/>
      <c r="F10" s="29"/>
      <c r="G10" s="47"/>
      <c r="H10" s="29"/>
      <c r="I10" s="14"/>
      <c r="J10" s="20"/>
      <c r="K10" s="15">
        <v>0</v>
      </c>
      <c r="L10" s="15">
        <v>1</v>
      </c>
      <c r="M10" s="15"/>
      <c r="N10" s="15">
        <v>1</v>
      </c>
      <c r="O10" s="15"/>
      <c r="P10" s="15">
        <v>1</v>
      </c>
      <c r="Q10" s="15"/>
      <c r="R10" s="15">
        <v>1</v>
      </c>
      <c r="S10" s="15"/>
      <c r="T10" s="15"/>
      <c r="U10" s="15" t="s">
        <v>24</v>
      </c>
      <c r="V10" s="15"/>
      <c r="W10" s="15" t="s">
        <v>24</v>
      </c>
      <c r="X10" s="15"/>
      <c r="Y10" s="15" t="s">
        <v>24</v>
      </c>
      <c r="Z10" s="15">
        <v>1</v>
      </c>
      <c r="AA10" s="15"/>
      <c r="AB10" s="15">
        <v>1</v>
      </c>
      <c r="AC10" s="15"/>
      <c r="AD10" s="15"/>
      <c r="AE10" s="15" t="s">
        <v>24</v>
      </c>
      <c r="AF10" s="15"/>
      <c r="AG10" s="15" t="s">
        <v>24</v>
      </c>
      <c r="AH10" s="15"/>
      <c r="AI10" s="15" t="s">
        <v>24</v>
      </c>
      <c r="AJ10" s="15"/>
      <c r="AK10" s="15" t="s">
        <v>24</v>
      </c>
      <c r="AL10" s="15"/>
      <c r="AM10" s="15" t="s">
        <v>24</v>
      </c>
      <c r="AN10" s="15">
        <v>1</v>
      </c>
      <c r="AO10" s="15"/>
      <c r="AP10" s="15">
        <v>1</v>
      </c>
      <c r="AQ10" s="15"/>
      <c r="AR10" s="15"/>
      <c r="AS10" s="15" t="s">
        <v>24</v>
      </c>
      <c r="AT10" s="15"/>
      <c r="AU10"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0" s="64">
        <v>0</v>
      </c>
      <c r="AW10" s="19"/>
      <c r="AX10" s="15">
        <v>0</v>
      </c>
      <c r="AY10" s="14">
        <v>0</v>
      </c>
      <c r="AZ10" s="19"/>
      <c r="BA10" s="19"/>
      <c r="BB10" s="19"/>
      <c r="BC10" s="19"/>
      <c r="BD10" s="19"/>
      <c r="BE10" s="19"/>
      <c r="BF10" s="19"/>
      <c r="BG10" s="21"/>
    </row>
    <row r="11" spans="1:59" s="1" customFormat="1" x14ac:dyDescent="0.25">
      <c r="A11" s="17" t="s">
        <v>265</v>
      </c>
      <c r="B11" s="18" t="s">
        <v>273</v>
      </c>
      <c r="C11" s="15" t="s">
        <v>437</v>
      </c>
      <c r="D11" s="19" t="s">
        <v>606</v>
      </c>
      <c r="E11" s="29"/>
      <c r="F11" s="29"/>
      <c r="G11" s="47"/>
      <c r="H11" s="29"/>
      <c r="I11" s="14"/>
      <c r="J11" s="20"/>
      <c r="K11" s="15">
        <v>0</v>
      </c>
      <c r="L11" s="15">
        <v>1</v>
      </c>
      <c r="M11" s="15"/>
      <c r="N11" s="15">
        <v>1</v>
      </c>
      <c r="O11" s="15"/>
      <c r="P11" s="15">
        <v>1</v>
      </c>
      <c r="Q11" s="15"/>
      <c r="R11" s="15">
        <v>1</v>
      </c>
      <c r="S11" s="15"/>
      <c r="T11" s="15"/>
      <c r="U11" s="15" t="s">
        <v>24</v>
      </c>
      <c r="V11" s="15"/>
      <c r="W11" s="15" t="s">
        <v>24</v>
      </c>
      <c r="X11" s="15"/>
      <c r="Y11" s="15" t="s">
        <v>24</v>
      </c>
      <c r="Z11" s="15">
        <v>1</v>
      </c>
      <c r="AA11" s="15"/>
      <c r="AB11" s="15">
        <v>1</v>
      </c>
      <c r="AC11" s="15"/>
      <c r="AD11" s="15"/>
      <c r="AE11" s="15" t="s">
        <v>24</v>
      </c>
      <c r="AF11" s="15"/>
      <c r="AG11" s="15" t="s">
        <v>24</v>
      </c>
      <c r="AH11" s="15"/>
      <c r="AI11" s="15" t="s">
        <v>24</v>
      </c>
      <c r="AJ11" s="15"/>
      <c r="AK11" s="15" t="s">
        <v>24</v>
      </c>
      <c r="AL11" s="15"/>
      <c r="AM11" s="15" t="s">
        <v>24</v>
      </c>
      <c r="AN11" s="15">
        <v>1</v>
      </c>
      <c r="AO11" s="15"/>
      <c r="AP11" s="15">
        <v>1</v>
      </c>
      <c r="AQ11" s="15"/>
      <c r="AR11" s="15"/>
      <c r="AS11" s="15" t="s">
        <v>24</v>
      </c>
      <c r="AT11" s="15"/>
      <c r="AU11"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1" s="64">
        <v>0</v>
      </c>
      <c r="AW11" s="19"/>
      <c r="AX11" s="15">
        <v>0</v>
      </c>
      <c r="AY11" s="14">
        <v>0</v>
      </c>
      <c r="AZ11" s="19"/>
      <c r="BA11" s="19"/>
      <c r="BB11" s="19"/>
      <c r="BC11" s="19"/>
      <c r="BD11" s="19"/>
      <c r="BE11" s="19"/>
      <c r="BF11" s="19"/>
      <c r="BG11" s="21"/>
    </row>
    <row r="12" spans="1:59" s="1" customFormat="1" x14ac:dyDescent="0.25">
      <c r="A12" s="17" t="s">
        <v>265</v>
      </c>
      <c r="B12" s="18" t="s">
        <v>241</v>
      </c>
      <c r="C12" s="15" t="s">
        <v>438</v>
      </c>
      <c r="D12" s="19" t="s">
        <v>607</v>
      </c>
      <c r="E12" s="29"/>
      <c r="F12" s="29"/>
      <c r="G12" s="47"/>
      <c r="H12" s="29"/>
      <c r="I12" s="14"/>
      <c r="J12" s="20"/>
      <c r="K12" s="15">
        <v>0</v>
      </c>
      <c r="L12" s="15">
        <v>1</v>
      </c>
      <c r="M12" s="15"/>
      <c r="N12" s="15">
        <v>1</v>
      </c>
      <c r="O12" s="15"/>
      <c r="P12" s="15">
        <v>1</v>
      </c>
      <c r="Q12" s="15"/>
      <c r="R12" s="15">
        <v>1</v>
      </c>
      <c r="S12" s="15"/>
      <c r="T12" s="15"/>
      <c r="U12" s="15" t="s">
        <v>24</v>
      </c>
      <c r="V12" s="15"/>
      <c r="W12" s="15" t="s">
        <v>24</v>
      </c>
      <c r="X12" s="15"/>
      <c r="Y12" s="15" t="s">
        <v>24</v>
      </c>
      <c r="Z12" s="15">
        <v>1</v>
      </c>
      <c r="AA12" s="15"/>
      <c r="AB12" s="15">
        <v>1</v>
      </c>
      <c r="AC12" s="15"/>
      <c r="AD12" s="15"/>
      <c r="AE12" s="15" t="s">
        <v>24</v>
      </c>
      <c r="AF12" s="15"/>
      <c r="AG12" s="15" t="s">
        <v>24</v>
      </c>
      <c r="AH12" s="15"/>
      <c r="AI12" s="15" t="s">
        <v>24</v>
      </c>
      <c r="AJ12" s="15"/>
      <c r="AK12" s="15" t="s">
        <v>24</v>
      </c>
      <c r="AL12" s="15"/>
      <c r="AM12" s="15" t="s">
        <v>24</v>
      </c>
      <c r="AN12" s="15"/>
      <c r="AO12" s="15" t="s">
        <v>24</v>
      </c>
      <c r="AP12" s="15">
        <v>1</v>
      </c>
      <c r="AQ12" s="15"/>
      <c r="AR12" s="15"/>
      <c r="AS12" s="15" t="s">
        <v>24</v>
      </c>
      <c r="AT12" s="15"/>
      <c r="AU12"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2" s="64">
        <v>0</v>
      </c>
      <c r="AW12" s="19"/>
      <c r="AX12" s="15">
        <v>0</v>
      </c>
      <c r="AY12" s="14">
        <v>0</v>
      </c>
      <c r="AZ12" s="19"/>
      <c r="BA12" s="19"/>
      <c r="BB12" s="19"/>
      <c r="BC12" s="19"/>
      <c r="BD12" s="19"/>
      <c r="BE12" s="19"/>
      <c r="BF12" s="19"/>
      <c r="BG12" s="21"/>
    </row>
    <row r="13" spans="1:59" s="1" customFormat="1" x14ac:dyDescent="0.25">
      <c r="A13" s="17" t="s">
        <v>265</v>
      </c>
      <c r="B13" s="18" t="s">
        <v>274</v>
      </c>
      <c r="C13" s="15" t="s">
        <v>439</v>
      </c>
      <c r="D13" s="19" t="s">
        <v>608</v>
      </c>
      <c r="E13" s="29"/>
      <c r="F13" s="29"/>
      <c r="G13" s="47"/>
      <c r="H13" s="29"/>
      <c r="I13" s="14"/>
      <c r="J13" s="20"/>
      <c r="K13" s="15">
        <v>0</v>
      </c>
      <c r="L13" s="15">
        <v>1</v>
      </c>
      <c r="M13" s="15"/>
      <c r="N13" s="15">
        <v>1</v>
      </c>
      <c r="O13" s="15"/>
      <c r="P13" s="15">
        <v>1</v>
      </c>
      <c r="Q13" s="15"/>
      <c r="R13" s="15">
        <v>1</v>
      </c>
      <c r="S13" s="15"/>
      <c r="T13" s="15"/>
      <c r="U13" s="15" t="s">
        <v>24</v>
      </c>
      <c r="V13" s="15"/>
      <c r="W13" s="15" t="s">
        <v>24</v>
      </c>
      <c r="X13" s="15"/>
      <c r="Y13" s="15" t="s">
        <v>24</v>
      </c>
      <c r="Z13" s="15">
        <v>1</v>
      </c>
      <c r="AA13" s="15"/>
      <c r="AB13" s="15">
        <v>1</v>
      </c>
      <c r="AC13" s="15"/>
      <c r="AD13" s="15"/>
      <c r="AE13" s="15" t="s">
        <v>24</v>
      </c>
      <c r="AF13" s="15"/>
      <c r="AG13" s="15" t="s">
        <v>24</v>
      </c>
      <c r="AH13" s="15"/>
      <c r="AI13" s="15" t="s">
        <v>24</v>
      </c>
      <c r="AJ13" s="15"/>
      <c r="AK13" s="15" t="s">
        <v>24</v>
      </c>
      <c r="AL13" s="15"/>
      <c r="AM13" s="15" t="s">
        <v>24</v>
      </c>
      <c r="AN13" s="15"/>
      <c r="AO13" s="15" t="s">
        <v>24</v>
      </c>
      <c r="AP13" s="15">
        <v>1</v>
      </c>
      <c r="AQ13" s="15"/>
      <c r="AR13" s="15"/>
      <c r="AS13" s="15" t="s">
        <v>24</v>
      </c>
      <c r="AT13" s="15"/>
      <c r="AU13"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3" s="64">
        <v>0</v>
      </c>
      <c r="AW13" s="19"/>
      <c r="AX13" s="15">
        <v>0</v>
      </c>
      <c r="AY13" s="14">
        <v>0</v>
      </c>
      <c r="AZ13" s="19"/>
      <c r="BA13" s="19"/>
      <c r="BB13" s="19"/>
      <c r="BC13" s="19"/>
      <c r="BD13" s="19"/>
      <c r="BE13" s="19"/>
      <c r="BF13" s="19"/>
      <c r="BG13" s="21"/>
    </row>
    <row r="14" spans="1:59" s="1" customFormat="1" x14ac:dyDescent="0.25">
      <c r="A14" s="17" t="s">
        <v>265</v>
      </c>
      <c r="B14" s="18" t="s">
        <v>275</v>
      </c>
      <c r="C14" s="15" t="s">
        <v>440</v>
      </c>
      <c r="D14" s="19" t="s">
        <v>609</v>
      </c>
      <c r="E14" s="29"/>
      <c r="F14" s="29"/>
      <c r="G14" s="47"/>
      <c r="H14" s="29"/>
      <c r="I14" s="14"/>
      <c r="J14" s="20"/>
      <c r="K14" s="15">
        <v>0</v>
      </c>
      <c r="L14" s="15">
        <v>1</v>
      </c>
      <c r="M14" s="15"/>
      <c r="N14" s="15">
        <v>1</v>
      </c>
      <c r="O14" s="15"/>
      <c r="P14" s="15">
        <v>1</v>
      </c>
      <c r="Q14" s="15"/>
      <c r="R14" s="15">
        <v>1</v>
      </c>
      <c r="S14" s="15"/>
      <c r="T14" s="15"/>
      <c r="U14" s="15" t="s">
        <v>24</v>
      </c>
      <c r="V14" s="15"/>
      <c r="W14" s="15" t="s">
        <v>24</v>
      </c>
      <c r="X14" s="15"/>
      <c r="Y14" s="15" t="s">
        <v>24</v>
      </c>
      <c r="Z14" s="15">
        <v>1</v>
      </c>
      <c r="AA14" s="15"/>
      <c r="AB14" s="15">
        <v>1</v>
      </c>
      <c r="AC14" s="15"/>
      <c r="AD14" s="15"/>
      <c r="AE14" s="15" t="s">
        <v>24</v>
      </c>
      <c r="AF14" s="15"/>
      <c r="AG14" s="15" t="s">
        <v>24</v>
      </c>
      <c r="AH14" s="15"/>
      <c r="AI14" s="15" t="s">
        <v>24</v>
      </c>
      <c r="AJ14" s="15"/>
      <c r="AK14" s="15" t="s">
        <v>24</v>
      </c>
      <c r="AL14" s="15"/>
      <c r="AM14" s="15" t="s">
        <v>24</v>
      </c>
      <c r="AN14" s="15"/>
      <c r="AO14" s="15" t="s">
        <v>24</v>
      </c>
      <c r="AP14" s="15">
        <v>1</v>
      </c>
      <c r="AQ14" s="15"/>
      <c r="AR14" s="15"/>
      <c r="AS14" s="15" t="s">
        <v>24</v>
      </c>
      <c r="AT14" s="15"/>
      <c r="AU14"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4" s="64">
        <v>0</v>
      </c>
      <c r="AW14" s="19"/>
      <c r="AX14" s="15">
        <v>0</v>
      </c>
      <c r="AY14" s="14">
        <v>0</v>
      </c>
      <c r="AZ14" s="19"/>
      <c r="BA14" s="19"/>
      <c r="BB14" s="19"/>
      <c r="BC14" s="19"/>
      <c r="BD14" s="19"/>
      <c r="BE14" s="19"/>
      <c r="BF14" s="19"/>
      <c r="BG14" s="21"/>
    </row>
    <row r="15" spans="1:59" s="1" customFormat="1" x14ac:dyDescent="0.25">
      <c r="A15" s="17" t="s">
        <v>265</v>
      </c>
      <c r="B15" s="18" t="s">
        <v>276</v>
      </c>
      <c r="C15" s="15" t="s">
        <v>441</v>
      </c>
      <c r="D15" s="19" t="s">
        <v>610</v>
      </c>
      <c r="E15" s="29"/>
      <c r="F15" s="29"/>
      <c r="G15" s="47"/>
      <c r="H15" s="29"/>
      <c r="I15" s="14"/>
      <c r="J15" s="20"/>
      <c r="K15" s="15">
        <v>0</v>
      </c>
      <c r="L15" s="15">
        <v>1</v>
      </c>
      <c r="M15" s="15"/>
      <c r="N15" s="15">
        <v>1</v>
      </c>
      <c r="O15" s="15"/>
      <c r="P15" s="15">
        <v>1</v>
      </c>
      <c r="Q15" s="15"/>
      <c r="R15" s="15">
        <v>1</v>
      </c>
      <c r="S15" s="15"/>
      <c r="T15" s="15"/>
      <c r="U15" s="15" t="s">
        <v>24</v>
      </c>
      <c r="V15" s="15"/>
      <c r="W15" s="15" t="s">
        <v>24</v>
      </c>
      <c r="X15" s="15"/>
      <c r="Y15" s="15" t="s">
        <v>24</v>
      </c>
      <c r="Z15" s="15">
        <v>1</v>
      </c>
      <c r="AA15" s="15"/>
      <c r="AB15" s="15">
        <v>1</v>
      </c>
      <c r="AC15" s="15"/>
      <c r="AD15" s="15"/>
      <c r="AE15" s="15" t="s">
        <v>24</v>
      </c>
      <c r="AF15" s="15"/>
      <c r="AG15" s="15" t="s">
        <v>24</v>
      </c>
      <c r="AH15" s="15"/>
      <c r="AI15" s="15" t="s">
        <v>24</v>
      </c>
      <c r="AJ15" s="15"/>
      <c r="AK15" s="15" t="s">
        <v>24</v>
      </c>
      <c r="AL15" s="15"/>
      <c r="AM15" s="15" t="s">
        <v>24</v>
      </c>
      <c r="AN15" s="15">
        <v>1</v>
      </c>
      <c r="AO15" s="15"/>
      <c r="AP15" s="15">
        <v>1</v>
      </c>
      <c r="AQ15" s="15"/>
      <c r="AR15" s="15"/>
      <c r="AS15" s="15" t="s">
        <v>24</v>
      </c>
      <c r="AT15" s="15"/>
      <c r="AU15"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5" s="64">
        <v>0</v>
      </c>
      <c r="AW15" s="19"/>
      <c r="AX15" s="15">
        <v>0</v>
      </c>
      <c r="AY15" s="14">
        <v>0</v>
      </c>
      <c r="AZ15" s="19"/>
      <c r="BA15" s="19"/>
      <c r="BB15" s="19"/>
      <c r="BC15" s="19"/>
      <c r="BD15" s="19"/>
      <c r="BE15" s="19"/>
      <c r="BF15" s="19"/>
      <c r="BG15" s="21"/>
    </row>
    <row r="16" spans="1:59" s="1" customFormat="1" x14ac:dyDescent="0.25">
      <c r="A16" s="17" t="s">
        <v>265</v>
      </c>
      <c r="B16" s="18" t="s">
        <v>200</v>
      </c>
      <c r="C16" s="15" t="s">
        <v>442</v>
      </c>
      <c r="D16" s="19" t="s">
        <v>611</v>
      </c>
      <c r="E16" s="29"/>
      <c r="F16" s="29"/>
      <c r="G16" s="47"/>
      <c r="H16" s="29"/>
      <c r="I16" s="14"/>
      <c r="J16" s="20"/>
      <c r="K16" s="15">
        <v>0</v>
      </c>
      <c r="L16" s="15">
        <v>1</v>
      </c>
      <c r="M16" s="15"/>
      <c r="N16" s="15">
        <v>1</v>
      </c>
      <c r="O16" s="15"/>
      <c r="P16" s="15">
        <v>1</v>
      </c>
      <c r="Q16" s="15"/>
      <c r="R16" s="15">
        <v>1</v>
      </c>
      <c r="S16" s="15"/>
      <c r="T16" s="15"/>
      <c r="U16" s="15" t="s">
        <v>24</v>
      </c>
      <c r="V16" s="15"/>
      <c r="W16" s="15" t="s">
        <v>24</v>
      </c>
      <c r="X16" s="15"/>
      <c r="Y16" s="15" t="s">
        <v>24</v>
      </c>
      <c r="Z16" s="15">
        <v>1</v>
      </c>
      <c r="AA16" s="15"/>
      <c r="AB16" s="15">
        <v>1</v>
      </c>
      <c r="AC16" s="15"/>
      <c r="AD16" s="15"/>
      <c r="AE16" s="15" t="s">
        <v>24</v>
      </c>
      <c r="AF16" s="15"/>
      <c r="AG16" s="15" t="s">
        <v>24</v>
      </c>
      <c r="AH16" s="15"/>
      <c r="AI16" s="15" t="s">
        <v>24</v>
      </c>
      <c r="AJ16" s="15"/>
      <c r="AK16" s="15" t="s">
        <v>24</v>
      </c>
      <c r="AL16" s="15">
        <v>1</v>
      </c>
      <c r="AM16" s="15"/>
      <c r="AN16" s="15"/>
      <c r="AO16" s="15" t="s">
        <v>24</v>
      </c>
      <c r="AP16" s="15">
        <v>1</v>
      </c>
      <c r="AQ16" s="15"/>
      <c r="AR16" s="15"/>
      <c r="AS16" s="15" t="s">
        <v>24</v>
      </c>
      <c r="AT16" s="15"/>
      <c r="AU16"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6" s="64">
        <v>0</v>
      </c>
      <c r="AW16" s="19"/>
      <c r="AX16" s="15">
        <v>0</v>
      </c>
      <c r="AY16" s="14">
        <v>0</v>
      </c>
      <c r="AZ16" s="19"/>
      <c r="BA16" s="19"/>
      <c r="BB16" s="19"/>
      <c r="BC16" s="19"/>
      <c r="BD16" s="19"/>
      <c r="BE16" s="19"/>
      <c r="BF16" s="19"/>
      <c r="BG16" s="21"/>
    </row>
    <row r="17" spans="1:59" s="44" customFormat="1" x14ac:dyDescent="0.25">
      <c r="A17" s="22" t="s">
        <v>834</v>
      </c>
      <c r="B17" s="43">
        <f t="shared" ref="B17:AG17" si="0">SUM(B2:B16)</f>
        <v>0</v>
      </c>
      <c r="C17" s="43">
        <f t="shared" si="0"/>
        <v>0</v>
      </c>
      <c r="D17" s="43">
        <f t="shared" si="0"/>
        <v>0</v>
      </c>
      <c r="E17" s="48">
        <f t="shared" si="0"/>
        <v>1</v>
      </c>
      <c r="F17" s="48">
        <f t="shared" si="0"/>
        <v>0</v>
      </c>
      <c r="G17" s="48">
        <f t="shared" si="0"/>
        <v>136</v>
      </c>
      <c r="H17" s="48">
        <f t="shared" si="0"/>
        <v>30</v>
      </c>
      <c r="I17" s="43">
        <f t="shared" si="0"/>
        <v>0</v>
      </c>
      <c r="J17" s="43">
        <f t="shared" si="0"/>
        <v>0</v>
      </c>
      <c r="K17" s="43">
        <f t="shared" si="0"/>
        <v>0</v>
      </c>
      <c r="L17" s="43">
        <f t="shared" si="0"/>
        <v>15</v>
      </c>
      <c r="M17" s="43">
        <f t="shared" si="0"/>
        <v>0</v>
      </c>
      <c r="N17" s="43">
        <f t="shared" si="0"/>
        <v>15</v>
      </c>
      <c r="O17" s="43">
        <f t="shared" si="0"/>
        <v>0</v>
      </c>
      <c r="P17" s="43">
        <f t="shared" si="0"/>
        <v>15</v>
      </c>
      <c r="Q17" s="43">
        <f t="shared" si="0"/>
        <v>0</v>
      </c>
      <c r="R17" s="43">
        <f t="shared" si="0"/>
        <v>15</v>
      </c>
      <c r="S17" s="43">
        <f t="shared" si="0"/>
        <v>0</v>
      </c>
      <c r="T17" s="43">
        <f t="shared" si="0"/>
        <v>0</v>
      </c>
      <c r="U17" s="43">
        <f t="shared" si="0"/>
        <v>0</v>
      </c>
      <c r="V17" s="43">
        <f t="shared" si="0"/>
        <v>0</v>
      </c>
      <c r="W17" s="43">
        <f t="shared" si="0"/>
        <v>0</v>
      </c>
      <c r="X17" s="43">
        <f t="shared" si="0"/>
        <v>0</v>
      </c>
      <c r="Y17" s="43">
        <f t="shared" si="0"/>
        <v>0</v>
      </c>
      <c r="Z17" s="43">
        <f t="shared" si="0"/>
        <v>15</v>
      </c>
      <c r="AA17" s="43">
        <f t="shared" si="0"/>
        <v>0</v>
      </c>
      <c r="AB17" s="43">
        <f t="shared" si="0"/>
        <v>14</v>
      </c>
      <c r="AC17" s="43">
        <f t="shared" si="0"/>
        <v>0</v>
      </c>
      <c r="AD17" s="43">
        <f t="shared" si="0"/>
        <v>0</v>
      </c>
      <c r="AE17" s="43">
        <f t="shared" si="0"/>
        <v>0</v>
      </c>
      <c r="AF17" s="43">
        <f t="shared" si="0"/>
        <v>0</v>
      </c>
      <c r="AG17" s="43">
        <f t="shared" si="0"/>
        <v>0</v>
      </c>
      <c r="AH17" s="43">
        <f t="shared" ref="AH17:BG17" si="1">SUM(AH2:AH16)</f>
        <v>0</v>
      </c>
      <c r="AI17" s="43">
        <f t="shared" si="1"/>
        <v>0</v>
      </c>
      <c r="AJ17" s="43">
        <f t="shared" si="1"/>
        <v>0</v>
      </c>
      <c r="AK17" s="43">
        <f t="shared" si="1"/>
        <v>0</v>
      </c>
      <c r="AL17" s="43">
        <f t="shared" si="1"/>
        <v>2</v>
      </c>
      <c r="AM17" s="43">
        <f t="shared" si="1"/>
        <v>0</v>
      </c>
      <c r="AN17" s="43">
        <f t="shared" si="1"/>
        <v>4</v>
      </c>
      <c r="AO17" s="43">
        <f t="shared" si="1"/>
        <v>0</v>
      </c>
      <c r="AP17" s="43">
        <f t="shared" si="1"/>
        <v>15</v>
      </c>
      <c r="AQ17" s="43">
        <f t="shared" si="1"/>
        <v>0</v>
      </c>
      <c r="AR17" s="43">
        <f t="shared" si="1"/>
        <v>0</v>
      </c>
      <c r="AS17" s="43">
        <f t="shared" si="1"/>
        <v>0</v>
      </c>
      <c r="AT17" s="43">
        <f t="shared" si="1"/>
        <v>0</v>
      </c>
      <c r="AU17" s="43">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7" s="43">
        <f t="shared" si="1"/>
        <v>0</v>
      </c>
      <c r="AW17" s="43">
        <f t="shared" si="1"/>
        <v>0</v>
      </c>
      <c r="AX17" s="43">
        <f t="shared" si="1"/>
        <v>0</v>
      </c>
      <c r="AY17" s="43">
        <f t="shared" si="1"/>
        <v>0</v>
      </c>
      <c r="AZ17" s="43">
        <f t="shared" si="1"/>
        <v>73358</v>
      </c>
      <c r="BA17" s="43">
        <f t="shared" si="1"/>
        <v>766</v>
      </c>
      <c r="BB17" s="43">
        <f t="shared" si="1"/>
        <v>117</v>
      </c>
      <c r="BC17" s="43">
        <f t="shared" si="1"/>
        <v>76</v>
      </c>
      <c r="BD17" s="43">
        <f t="shared" si="1"/>
        <v>5464</v>
      </c>
      <c r="BE17" s="43">
        <f t="shared" si="1"/>
        <v>2026</v>
      </c>
      <c r="BF17" s="43">
        <f t="shared" si="1"/>
        <v>118</v>
      </c>
      <c r="BG17" s="43">
        <f t="shared" si="1"/>
        <v>0</v>
      </c>
    </row>
    <row r="18" spans="1:59" s="1" customFormat="1" ht="409.5" x14ac:dyDescent="0.25">
      <c r="A18" s="13" t="s">
        <v>798</v>
      </c>
      <c r="B18" s="14" t="s">
        <v>122</v>
      </c>
      <c r="C18" s="15" t="s">
        <v>123</v>
      </c>
      <c r="D18" s="15" t="s">
        <v>124</v>
      </c>
      <c r="E18" s="20">
        <v>1</v>
      </c>
      <c r="F18" s="20"/>
      <c r="G18" s="46">
        <v>138</v>
      </c>
      <c r="H18" s="45">
        <v>118</v>
      </c>
      <c r="I18" s="14" t="s">
        <v>125</v>
      </c>
      <c r="J18" s="15"/>
      <c r="K18" s="15">
        <v>0</v>
      </c>
      <c r="L18" s="15">
        <v>1</v>
      </c>
      <c r="M18" s="15"/>
      <c r="N18" s="15">
        <v>1</v>
      </c>
      <c r="O18" s="15"/>
      <c r="P18" s="15"/>
      <c r="Q18" s="15" t="s">
        <v>24</v>
      </c>
      <c r="R18" s="15">
        <v>1</v>
      </c>
      <c r="S18" s="15"/>
      <c r="T18" s="15"/>
      <c r="U18" s="15" t="s">
        <v>24</v>
      </c>
      <c r="V18" s="15"/>
      <c r="W18" s="15" t="s">
        <v>24</v>
      </c>
      <c r="X18" s="15"/>
      <c r="Y18" s="15" t="s">
        <v>24</v>
      </c>
      <c r="Z18" s="15">
        <v>1</v>
      </c>
      <c r="AA18" s="15"/>
      <c r="AB18" s="15"/>
      <c r="AC18" s="15" t="s">
        <v>24</v>
      </c>
      <c r="AD18" s="15"/>
      <c r="AE18" s="15" t="s">
        <v>24</v>
      </c>
      <c r="AF18" s="15"/>
      <c r="AG18" s="15" t="s">
        <v>24</v>
      </c>
      <c r="AH18" s="15">
        <v>1</v>
      </c>
      <c r="AI18" s="15"/>
      <c r="AJ18" s="15"/>
      <c r="AK18" s="15" t="s">
        <v>24</v>
      </c>
      <c r="AL18" s="15"/>
      <c r="AM18" s="15" t="s">
        <v>24</v>
      </c>
      <c r="AN18" s="15"/>
      <c r="AO18" s="15" t="s">
        <v>24</v>
      </c>
      <c r="AP18" s="15"/>
      <c r="AQ18" s="15" t="s">
        <v>24</v>
      </c>
      <c r="AR18" s="15"/>
      <c r="AS18" s="15" t="s">
        <v>24</v>
      </c>
      <c r="AT18" s="15" t="s">
        <v>126</v>
      </c>
      <c r="AU18" s="87">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10</v>
      </c>
      <c r="AV18" s="64">
        <v>6</v>
      </c>
      <c r="AW18" s="14" t="s">
        <v>127</v>
      </c>
      <c r="AX18" s="14">
        <v>4</v>
      </c>
      <c r="AY18" s="14" t="s">
        <v>128</v>
      </c>
      <c r="AZ18" s="45">
        <v>58319</v>
      </c>
      <c r="BA18" s="45">
        <v>309</v>
      </c>
      <c r="BB18" s="45">
        <v>40</v>
      </c>
      <c r="BC18" s="45">
        <v>30</v>
      </c>
      <c r="BD18" s="45">
        <v>1384</v>
      </c>
      <c r="BE18" s="45">
        <v>2845</v>
      </c>
      <c r="BF18" s="45">
        <v>487</v>
      </c>
      <c r="BG18" s="16" t="s">
        <v>125</v>
      </c>
    </row>
    <row r="19" spans="1:59" x14ac:dyDescent="0.25">
      <c r="A19" s="17" t="s">
        <v>798</v>
      </c>
      <c r="B19" s="18" t="s">
        <v>189</v>
      </c>
      <c r="C19" s="15" t="s">
        <v>471</v>
      </c>
      <c r="D19" s="19" t="s">
        <v>27</v>
      </c>
      <c r="E19" s="29"/>
      <c r="F19" s="29"/>
      <c r="G19" s="47"/>
      <c r="H19" s="29"/>
      <c r="I19" s="14"/>
      <c r="J19" s="20"/>
      <c r="K19" s="15">
        <v>0</v>
      </c>
      <c r="L19" s="15"/>
      <c r="M19" s="15" t="s">
        <v>24</v>
      </c>
      <c r="N19" s="15"/>
      <c r="O19" s="15" t="s">
        <v>24</v>
      </c>
      <c r="P19" s="15"/>
      <c r="Q19" s="15" t="s">
        <v>24</v>
      </c>
      <c r="R19" s="15"/>
      <c r="S19" s="15" t="s">
        <v>24</v>
      </c>
      <c r="T19" s="15"/>
      <c r="U19" s="15" t="s">
        <v>24</v>
      </c>
      <c r="V19" s="15"/>
      <c r="W19" s="15" t="s">
        <v>24</v>
      </c>
      <c r="X19" s="15"/>
      <c r="Y19" s="15" t="s">
        <v>24</v>
      </c>
      <c r="Z19" s="15"/>
      <c r="AA19" s="15" t="s">
        <v>24</v>
      </c>
      <c r="AB19" s="15"/>
      <c r="AC19" s="15" t="s">
        <v>24</v>
      </c>
      <c r="AD19" s="15"/>
      <c r="AE19" s="15" t="s">
        <v>24</v>
      </c>
      <c r="AF19" s="15"/>
      <c r="AG19" s="15" t="s">
        <v>24</v>
      </c>
      <c r="AH19" s="15"/>
      <c r="AI19" s="15" t="s">
        <v>24</v>
      </c>
      <c r="AJ19" s="15"/>
      <c r="AK19" s="15" t="s">
        <v>24</v>
      </c>
      <c r="AL19" s="15"/>
      <c r="AM19" s="15" t="s">
        <v>24</v>
      </c>
      <c r="AN19" s="15"/>
      <c r="AO19" s="15" t="s">
        <v>24</v>
      </c>
      <c r="AP19" s="15"/>
      <c r="AQ19" s="15" t="s">
        <v>24</v>
      </c>
      <c r="AR19" s="15"/>
      <c r="AS19" s="15" t="s">
        <v>24</v>
      </c>
      <c r="AT19" s="15"/>
      <c r="AU19"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9" s="64">
        <v>0</v>
      </c>
      <c r="AW19" s="19"/>
      <c r="AX19" s="68">
        <v>0</v>
      </c>
      <c r="AY19" s="18"/>
      <c r="AZ19" s="19"/>
      <c r="BA19" s="19"/>
      <c r="BB19" s="19"/>
      <c r="BC19" s="19"/>
      <c r="BD19" s="19"/>
      <c r="BE19" s="19"/>
      <c r="BF19" s="19"/>
      <c r="BG19" s="21"/>
    </row>
    <row r="20" spans="1:59" ht="30" x14ac:dyDescent="0.25">
      <c r="A20" s="17" t="s">
        <v>798</v>
      </c>
      <c r="B20" s="18" t="s">
        <v>302</v>
      </c>
      <c r="C20" s="15" t="s">
        <v>472</v>
      </c>
      <c r="D20" s="19" t="s">
        <v>639</v>
      </c>
      <c r="E20" s="29"/>
      <c r="F20" s="29"/>
      <c r="G20" s="47"/>
      <c r="H20" s="29"/>
      <c r="I20" s="14"/>
      <c r="J20" s="20"/>
      <c r="K20" s="15">
        <v>0</v>
      </c>
      <c r="L20" s="15">
        <v>1</v>
      </c>
      <c r="M20" s="15"/>
      <c r="N20" s="15">
        <v>1</v>
      </c>
      <c r="O20" s="15"/>
      <c r="P20" s="15"/>
      <c r="Q20" s="15" t="s">
        <v>24</v>
      </c>
      <c r="R20" s="15">
        <v>1</v>
      </c>
      <c r="S20" s="15"/>
      <c r="T20" s="15"/>
      <c r="U20" s="15" t="s">
        <v>24</v>
      </c>
      <c r="V20" s="15"/>
      <c r="W20" s="15" t="s">
        <v>24</v>
      </c>
      <c r="X20" s="15"/>
      <c r="Y20" s="15" t="s">
        <v>24</v>
      </c>
      <c r="Z20" s="15">
        <v>1</v>
      </c>
      <c r="AA20" s="15"/>
      <c r="AB20" s="15"/>
      <c r="AC20" s="15" t="s">
        <v>24</v>
      </c>
      <c r="AD20" s="15"/>
      <c r="AE20" s="15" t="s">
        <v>24</v>
      </c>
      <c r="AF20" s="15"/>
      <c r="AG20" s="15" t="s">
        <v>24</v>
      </c>
      <c r="AH20" s="15">
        <v>1</v>
      </c>
      <c r="AI20" s="15"/>
      <c r="AJ20" s="15"/>
      <c r="AK20" s="15" t="s">
        <v>24</v>
      </c>
      <c r="AL20" s="15"/>
      <c r="AM20" s="15" t="s">
        <v>24</v>
      </c>
      <c r="AN20" s="15"/>
      <c r="AO20" s="15" t="s">
        <v>24</v>
      </c>
      <c r="AP20" s="15"/>
      <c r="AQ20" s="15" t="s">
        <v>24</v>
      </c>
      <c r="AR20" s="15"/>
      <c r="AS20" s="15" t="s">
        <v>24</v>
      </c>
      <c r="AT20" s="15"/>
      <c r="AU20"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0" s="64">
        <v>0</v>
      </c>
      <c r="AW20" s="19"/>
      <c r="AX20" s="68">
        <v>0</v>
      </c>
      <c r="AY20" s="18"/>
      <c r="AZ20" s="19"/>
      <c r="BA20" s="19"/>
      <c r="BB20" s="19"/>
      <c r="BC20" s="19"/>
      <c r="BD20" s="19"/>
      <c r="BE20" s="19"/>
      <c r="BF20" s="19"/>
      <c r="BG20" s="21"/>
    </row>
    <row r="21" spans="1:59" ht="30" x14ac:dyDescent="0.25">
      <c r="A21" s="17" t="s">
        <v>798</v>
      </c>
      <c r="B21" s="18" t="s">
        <v>303</v>
      </c>
      <c r="C21" s="15" t="s">
        <v>473</v>
      </c>
      <c r="D21" s="19" t="s">
        <v>640</v>
      </c>
      <c r="E21" s="29"/>
      <c r="F21" s="29"/>
      <c r="G21" s="47"/>
      <c r="H21" s="29"/>
      <c r="I21" s="14"/>
      <c r="J21" s="20">
        <v>1</v>
      </c>
      <c r="K21" s="15"/>
      <c r="L21" s="15"/>
      <c r="M21" s="15" t="s">
        <v>24</v>
      </c>
      <c r="N21" s="15">
        <v>1</v>
      </c>
      <c r="O21" s="15"/>
      <c r="P21" s="15"/>
      <c r="Q21" s="15" t="s">
        <v>24</v>
      </c>
      <c r="R21" s="15"/>
      <c r="S21" s="15" t="s">
        <v>24</v>
      </c>
      <c r="T21" s="15"/>
      <c r="U21" s="15" t="s">
        <v>24</v>
      </c>
      <c r="V21" s="15"/>
      <c r="W21" s="15" t="s">
        <v>24</v>
      </c>
      <c r="X21" s="15"/>
      <c r="Y21" s="15" t="s">
        <v>24</v>
      </c>
      <c r="Z21" s="15"/>
      <c r="AA21" s="15" t="s">
        <v>24</v>
      </c>
      <c r="AB21" s="15"/>
      <c r="AC21" s="15" t="s">
        <v>24</v>
      </c>
      <c r="AD21" s="15"/>
      <c r="AE21" s="15" t="s">
        <v>24</v>
      </c>
      <c r="AF21" s="15"/>
      <c r="AG21" s="15" t="s">
        <v>24</v>
      </c>
      <c r="AH21" s="15"/>
      <c r="AI21" s="15" t="s">
        <v>24</v>
      </c>
      <c r="AJ21" s="15"/>
      <c r="AK21" s="15" t="s">
        <v>24</v>
      </c>
      <c r="AL21" s="15"/>
      <c r="AM21" s="15" t="s">
        <v>24</v>
      </c>
      <c r="AN21" s="15"/>
      <c r="AO21" s="15" t="s">
        <v>24</v>
      </c>
      <c r="AP21" s="15"/>
      <c r="AQ21" s="15" t="s">
        <v>24</v>
      </c>
      <c r="AR21" s="15"/>
      <c r="AS21" s="15" t="s">
        <v>24</v>
      </c>
      <c r="AT21" s="15"/>
      <c r="AU21"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1" s="64">
        <v>0</v>
      </c>
      <c r="AW21" s="19"/>
      <c r="AX21" s="68">
        <v>0</v>
      </c>
      <c r="AY21" s="18"/>
      <c r="AZ21" s="19"/>
      <c r="BA21" s="19"/>
      <c r="BB21" s="19"/>
      <c r="BC21" s="19"/>
      <c r="BD21" s="19"/>
      <c r="BE21" s="19"/>
      <c r="BF21" s="19"/>
      <c r="BG21" s="21"/>
    </row>
    <row r="22" spans="1:59" x14ac:dyDescent="0.25">
      <c r="A22" s="17" t="s">
        <v>798</v>
      </c>
      <c r="B22" s="18" t="s">
        <v>192</v>
      </c>
      <c r="C22" s="15" t="s">
        <v>474</v>
      </c>
      <c r="D22" s="19" t="s">
        <v>641</v>
      </c>
      <c r="E22" s="29"/>
      <c r="F22" s="29"/>
      <c r="G22" s="47"/>
      <c r="H22" s="29"/>
      <c r="I22" s="14"/>
      <c r="J22" s="20"/>
      <c r="K22" s="15">
        <v>0</v>
      </c>
      <c r="L22" s="15"/>
      <c r="M22" s="15" t="s">
        <v>24</v>
      </c>
      <c r="N22" s="15"/>
      <c r="O22" s="15" t="s">
        <v>24</v>
      </c>
      <c r="P22" s="15"/>
      <c r="Q22" s="15" t="s">
        <v>24</v>
      </c>
      <c r="R22" s="15"/>
      <c r="S22" s="15" t="s">
        <v>24</v>
      </c>
      <c r="T22" s="15"/>
      <c r="U22" s="15" t="s">
        <v>24</v>
      </c>
      <c r="V22" s="15"/>
      <c r="W22" s="15" t="s">
        <v>24</v>
      </c>
      <c r="X22" s="15"/>
      <c r="Y22" s="15" t="s">
        <v>24</v>
      </c>
      <c r="Z22" s="15"/>
      <c r="AA22" s="15" t="s">
        <v>24</v>
      </c>
      <c r="AB22" s="15"/>
      <c r="AC22" s="15" t="s">
        <v>24</v>
      </c>
      <c r="AD22" s="15"/>
      <c r="AE22" s="15" t="s">
        <v>24</v>
      </c>
      <c r="AF22" s="15"/>
      <c r="AG22" s="15" t="s">
        <v>24</v>
      </c>
      <c r="AH22" s="15"/>
      <c r="AI22" s="15" t="s">
        <v>24</v>
      </c>
      <c r="AJ22" s="15"/>
      <c r="AK22" s="15" t="s">
        <v>24</v>
      </c>
      <c r="AL22" s="15"/>
      <c r="AM22" s="15" t="s">
        <v>24</v>
      </c>
      <c r="AN22" s="15"/>
      <c r="AO22" s="15" t="s">
        <v>24</v>
      </c>
      <c r="AP22" s="15"/>
      <c r="AQ22" s="15" t="s">
        <v>24</v>
      </c>
      <c r="AR22" s="15"/>
      <c r="AS22" s="15" t="s">
        <v>24</v>
      </c>
      <c r="AT22" s="15"/>
      <c r="AU22"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2" s="64">
        <v>0</v>
      </c>
      <c r="AW22" s="19"/>
      <c r="AX22" s="68">
        <v>0</v>
      </c>
      <c r="AY22" s="18"/>
      <c r="AZ22" s="19"/>
      <c r="BA22" s="19"/>
      <c r="BB22" s="19"/>
      <c r="BC22" s="19"/>
      <c r="BD22" s="19"/>
      <c r="BE22" s="19"/>
      <c r="BF22" s="19"/>
      <c r="BG22" s="21"/>
    </row>
    <row r="23" spans="1:59" x14ac:dyDescent="0.25">
      <c r="A23" s="17" t="s">
        <v>798</v>
      </c>
      <c r="B23" s="18" t="s">
        <v>193</v>
      </c>
      <c r="C23" s="15" t="s">
        <v>475</v>
      </c>
      <c r="D23" s="19" t="s">
        <v>642</v>
      </c>
      <c r="E23" s="29"/>
      <c r="F23" s="29"/>
      <c r="G23" s="47"/>
      <c r="H23" s="29"/>
      <c r="I23" s="14"/>
      <c r="J23" s="20"/>
      <c r="K23" s="15">
        <v>0</v>
      </c>
      <c r="L23" s="15"/>
      <c r="M23" s="15" t="s">
        <v>24</v>
      </c>
      <c r="N23" s="15">
        <v>1</v>
      </c>
      <c r="O23" s="15"/>
      <c r="P23" s="15"/>
      <c r="Q23" s="15" t="s">
        <v>24</v>
      </c>
      <c r="R23" s="15"/>
      <c r="S23" s="15" t="s">
        <v>24</v>
      </c>
      <c r="T23" s="15"/>
      <c r="U23" s="15" t="s">
        <v>24</v>
      </c>
      <c r="V23" s="15"/>
      <c r="W23" s="15" t="s">
        <v>24</v>
      </c>
      <c r="X23" s="15"/>
      <c r="Y23" s="15" t="s">
        <v>24</v>
      </c>
      <c r="Z23" s="15">
        <v>1</v>
      </c>
      <c r="AA23" s="15"/>
      <c r="AB23" s="15"/>
      <c r="AC23" s="15" t="s">
        <v>24</v>
      </c>
      <c r="AD23" s="15"/>
      <c r="AE23" s="15" t="s">
        <v>24</v>
      </c>
      <c r="AF23" s="15"/>
      <c r="AG23" s="15" t="s">
        <v>24</v>
      </c>
      <c r="AH23" s="15"/>
      <c r="AI23" s="15" t="s">
        <v>24</v>
      </c>
      <c r="AJ23" s="15"/>
      <c r="AK23" s="15" t="s">
        <v>24</v>
      </c>
      <c r="AL23" s="15"/>
      <c r="AM23" s="15" t="s">
        <v>24</v>
      </c>
      <c r="AN23" s="15"/>
      <c r="AO23" s="15" t="s">
        <v>24</v>
      </c>
      <c r="AP23" s="15"/>
      <c r="AQ23" s="15" t="s">
        <v>24</v>
      </c>
      <c r="AR23" s="15"/>
      <c r="AS23" s="15" t="s">
        <v>24</v>
      </c>
      <c r="AT23" s="15"/>
      <c r="AU23"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3" s="64">
        <v>0</v>
      </c>
      <c r="AW23" s="19"/>
      <c r="AX23" s="68">
        <v>0</v>
      </c>
      <c r="AY23" s="18"/>
      <c r="AZ23" s="19"/>
      <c r="BA23" s="19"/>
      <c r="BB23" s="19"/>
      <c r="BC23" s="19"/>
      <c r="BD23" s="19"/>
      <c r="BE23" s="19"/>
      <c r="BF23" s="19"/>
      <c r="BG23" s="21"/>
    </row>
    <row r="24" spans="1:59" ht="75" x14ac:dyDescent="0.25">
      <c r="A24" s="17" t="s">
        <v>798</v>
      </c>
      <c r="B24" s="18" t="s">
        <v>304</v>
      </c>
      <c r="C24" s="15" t="s">
        <v>476</v>
      </c>
      <c r="D24" s="19" t="s">
        <v>643</v>
      </c>
      <c r="E24" s="29"/>
      <c r="F24" s="29"/>
      <c r="G24" s="47"/>
      <c r="H24" s="29"/>
      <c r="I24" s="14" t="s">
        <v>758</v>
      </c>
      <c r="J24" s="20"/>
      <c r="K24" s="15">
        <v>0</v>
      </c>
      <c r="L24" s="15">
        <v>1</v>
      </c>
      <c r="M24" s="15"/>
      <c r="N24" s="15">
        <v>1</v>
      </c>
      <c r="O24" s="15"/>
      <c r="P24" s="15"/>
      <c r="Q24" s="15" t="s">
        <v>24</v>
      </c>
      <c r="R24" s="15">
        <v>1</v>
      </c>
      <c r="S24" s="15"/>
      <c r="T24" s="15"/>
      <c r="U24" s="15" t="s">
        <v>24</v>
      </c>
      <c r="V24" s="15"/>
      <c r="W24" s="15" t="s">
        <v>24</v>
      </c>
      <c r="X24" s="15"/>
      <c r="Y24" s="15" t="s">
        <v>24</v>
      </c>
      <c r="Z24" s="15">
        <v>1</v>
      </c>
      <c r="AA24" s="15"/>
      <c r="AB24" s="15"/>
      <c r="AC24" s="15" t="s">
        <v>24</v>
      </c>
      <c r="AD24" s="15"/>
      <c r="AE24" s="15" t="s">
        <v>24</v>
      </c>
      <c r="AF24" s="15"/>
      <c r="AG24" s="15" t="s">
        <v>24</v>
      </c>
      <c r="AH24" s="15">
        <v>1</v>
      </c>
      <c r="AI24" s="15"/>
      <c r="AJ24" s="15"/>
      <c r="AK24" s="15" t="s">
        <v>24</v>
      </c>
      <c r="AL24" s="15"/>
      <c r="AM24" s="15" t="s">
        <v>24</v>
      </c>
      <c r="AN24" s="15"/>
      <c r="AO24" s="15" t="s">
        <v>24</v>
      </c>
      <c r="AP24" s="15"/>
      <c r="AQ24" s="15" t="s">
        <v>24</v>
      </c>
      <c r="AR24" s="15"/>
      <c r="AS24" s="15" t="s">
        <v>24</v>
      </c>
      <c r="AT24" s="15"/>
      <c r="AU24"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4" s="64">
        <v>0</v>
      </c>
      <c r="AW24" s="19"/>
      <c r="AX24" s="68">
        <v>0</v>
      </c>
      <c r="AY24" s="18"/>
      <c r="AZ24" s="19"/>
      <c r="BA24" s="19"/>
      <c r="BB24" s="19"/>
      <c r="BC24" s="19"/>
      <c r="BD24" s="19"/>
      <c r="BE24" s="19"/>
      <c r="BF24" s="19"/>
      <c r="BG24" s="21"/>
    </row>
    <row r="25" spans="1:59" ht="30" x14ac:dyDescent="0.25">
      <c r="A25" s="17" t="s">
        <v>798</v>
      </c>
      <c r="B25" s="18" t="s">
        <v>305</v>
      </c>
      <c r="C25" s="15" t="s">
        <v>477</v>
      </c>
      <c r="D25" s="19" t="s">
        <v>644</v>
      </c>
      <c r="E25" s="29"/>
      <c r="F25" s="29"/>
      <c r="G25" s="47"/>
      <c r="H25" s="29"/>
      <c r="I25" s="14"/>
      <c r="J25" s="20">
        <v>1</v>
      </c>
      <c r="K25" s="15"/>
      <c r="L25" s="15">
        <v>1</v>
      </c>
      <c r="M25" s="15"/>
      <c r="N25" s="15">
        <v>1</v>
      </c>
      <c r="O25" s="15"/>
      <c r="P25" s="15">
        <v>1</v>
      </c>
      <c r="Q25" s="15"/>
      <c r="R25" s="15">
        <v>1</v>
      </c>
      <c r="S25" s="15"/>
      <c r="T25" s="15"/>
      <c r="U25" s="15" t="s">
        <v>24</v>
      </c>
      <c r="V25" s="15"/>
      <c r="W25" s="15" t="s">
        <v>24</v>
      </c>
      <c r="X25" s="15"/>
      <c r="Y25" s="15" t="s">
        <v>24</v>
      </c>
      <c r="Z25" s="15">
        <v>1</v>
      </c>
      <c r="AA25" s="15"/>
      <c r="AB25" s="15">
        <v>1</v>
      </c>
      <c r="AC25" s="15"/>
      <c r="AD25" s="15"/>
      <c r="AE25" s="15" t="s">
        <v>24</v>
      </c>
      <c r="AF25" s="15"/>
      <c r="AG25" s="15" t="s">
        <v>24</v>
      </c>
      <c r="AH25" s="15">
        <v>1</v>
      </c>
      <c r="AI25" s="15"/>
      <c r="AJ25" s="15"/>
      <c r="AK25" s="15" t="s">
        <v>24</v>
      </c>
      <c r="AL25" s="15"/>
      <c r="AM25" s="15" t="s">
        <v>24</v>
      </c>
      <c r="AN25" s="15">
        <v>1</v>
      </c>
      <c r="AO25" s="15"/>
      <c r="AP25" s="15">
        <v>1</v>
      </c>
      <c r="AQ25" s="15"/>
      <c r="AR25" s="15">
        <v>1</v>
      </c>
      <c r="AS25" s="15"/>
      <c r="AT25" s="15"/>
      <c r="AU25"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5" s="64">
        <v>0</v>
      </c>
      <c r="AW25" s="19"/>
      <c r="AX25" s="68">
        <v>0</v>
      </c>
      <c r="AY25" s="18"/>
      <c r="AZ25" s="19"/>
      <c r="BA25" s="19"/>
      <c r="BB25" s="19"/>
      <c r="BC25" s="19"/>
      <c r="BD25" s="19"/>
      <c r="BE25" s="19"/>
      <c r="BF25" s="19"/>
      <c r="BG25" s="21"/>
    </row>
    <row r="26" spans="1:59" ht="45" x14ac:dyDescent="0.25">
      <c r="A26" s="17" t="s">
        <v>798</v>
      </c>
      <c r="B26" s="18" t="s">
        <v>196</v>
      </c>
      <c r="C26" s="15" t="s">
        <v>478</v>
      </c>
      <c r="D26" s="19" t="s">
        <v>645</v>
      </c>
      <c r="E26" s="29"/>
      <c r="F26" s="29"/>
      <c r="G26" s="47"/>
      <c r="H26" s="29"/>
      <c r="I26" s="14" t="s">
        <v>759</v>
      </c>
      <c r="J26" s="20"/>
      <c r="K26" s="15">
        <v>0</v>
      </c>
      <c r="L26" s="15">
        <v>1</v>
      </c>
      <c r="M26" s="15"/>
      <c r="N26" s="15">
        <v>1</v>
      </c>
      <c r="O26" s="15"/>
      <c r="P26" s="15"/>
      <c r="Q26" s="15" t="s">
        <v>24</v>
      </c>
      <c r="R26" s="15">
        <v>1</v>
      </c>
      <c r="S26" s="15"/>
      <c r="T26" s="15"/>
      <c r="U26" s="15" t="s">
        <v>24</v>
      </c>
      <c r="V26" s="15"/>
      <c r="W26" s="15" t="s">
        <v>24</v>
      </c>
      <c r="X26" s="15"/>
      <c r="Y26" s="15" t="s">
        <v>24</v>
      </c>
      <c r="Z26" s="15">
        <v>1</v>
      </c>
      <c r="AA26" s="15"/>
      <c r="AB26" s="15"/>
      <c r="AC26" s="15" t="s">
        <v>24</v>
      </c>
      <c r="AD26" s="15"/>
      <c r="AE26" s="15" t="s">
        <v>24</v>
      </c>
      <c r="AF26" s="15"/>
      <c r="AG26" s="15" t="s">
        <v>24</v>
      </c>
      <c r="AH26" s="15">
        <v>1</v>
      </c>
      <c r="AI26" s="15"/>
      <c r="AJ26" s="15"/>
      <c r="AK26" s="15" t="s">
        <v>24</v>
      </c>
      <c r="AL26" s="15"/>
      <c r="AM26" s="15" t="s">
        <v>24</v>
      </c>
      <c r="AN26" s="15"/>
      <c r="AO26" s="15" t="s">
        <v>24</v>
      </c>
      <c r="AP26" s="15"/>
      <c r="AQ26" s="15" t="s">
        <v>24</v>
      </c>
      <c r="AR26" s="15"/>
      <c r="AS26" s="15" t="s">
        <v>24</v>
      </c>
      <c r="AT26" s="15"/>
      <c r="AU26"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6" s="64">
        <v>0</v>
      </c>
      <c r="AW26" s="19"/>
      <c r="AX26" s="68">
        <v>0</v>
      </c>
      <c r="AY26" s="18"/>
      <c r="AZ26" s="19"/>
      <c r="BA26" s="19"/>
      <c r="BB26" s="19"/>
      <c r="BC26" s="19"/>
      <c r="BD26" s="19"/>
      <c r="BE26" s="19"/>
      <c r="BF26" s="19"/>
      <c r="BG26" s="21"/>
    </row>
    <row r="27" spans="1:59" ht="30" x14ac:dyDescent="0.25">
      <c r="A27" s="17" t="s">
        <v>798</v>
      </c>
      <c r="B27" s="18" t="s">
        <v>306</v>
      </c>
      <c r="C27" s="15" t="s">
        <v>479</v>
      </c>
      <c r="D27" s="19" t="s">
        <v>646</v>
      </c>
      <c r="E27" s="29"/>
      <c r="F27" s="29"/>
      <c r="G27" s="47"/>
      <c r="H27" s="29"/>
      <c r="I27" s="14"/>
      <c r="J27" s="20"/>
      <c r="K27" s="15">
        <v>0</v>
      </c>
      <c r="L27" s="15"/>
      <c r="M27" s="15" t="s">
        <v>24</v>
      </c>
      <c r="N27" s="15">
        <v>1</v>
      </c>
      <c r="O27" s="15"/>
      <c r="P27" s="15"/>
      <c r="Q27" s="15" t="s">
        <v>24</v>
      </c>
      <c r="R27" s="15"/>
      <c r="S27" s="15" t="s">
        <v>24</v>
      </c>
      <c r="T27" s="15"/>
      <c r="U27" s="15" t="s">
        <v>24</v>
      </c>
      <c r="V27" s="15"/>
      <c r="W27" s="15" t="s">
        <v>24</v>
      </c>
      <c r="X27" s="15">
        <v>1</v>
      </c>
      <c r="Y27" s="15"/>
      <c r="Z27" s="15">
        <v>1</v>
      </c>
      <c r="AA27" s="15"/>
      <c r="AB27" s="15"/>
      <c r="AC27" s="15" t="s">
        <v>24</v>
      </c>
      <c r="AD27" s="15"/>
      <c r="AE27" s="15" t="s">
        <v>24</v>
      </c>
      <c r="AF27" s="15"/>
      <c r="AG27" s="15" t="s">
        <v>24</v>
      </c>
      <c r="AH27" s="15">
        <v>1</v>
      </c>
      <c r="AI27" s="15"/>
      <c r="AJ27" s="15"/>
      <c r="AK27" s="15" t="s">
        <v>24</v>
      </c>
      <c r="AL27" s="15"/>
      <c r="AM27" s="15" t="s">
        <v>24</v>
      </c>
      <c r="AN27" s="15"/>
      <c r="AO27" s="15" t="s">
        <v>24</v>
      </c>
      <c r="AP27" s="15"/>
      <c r="AQ27" s="15" t="s">
        <v>24</v>
      </c>
      <c r="AR27" s="15"/>
      <c r="AS27" s="15" t="s">
        <v>24</v>
      </c>
      <c r="AT27" s="15"/>
      <c r="AU27"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7" s="64">
        <v>0</v>
      </c>
      <c r="AW27" s="19"/>
      <c r="AX27" s="68">
        <v>0</v>
      </c>
      <c r="AY27" s="18"/>
      <c r="AZ27" s="19"/>
      <c r="BA27" s="19"/>
      <c r="BB27" s="19"/>
      <c r="BC27" s="19"/>
      <c r="BD27" s="19"/>
      <c r="BE27" s="19"/>
      <c r="BF27" s="19"/>
      <c r="BG27" s="21"/>
    </row>
    <row r="28" spans="1:59" ht="30" x14ac:dyDescent="0.25">
      <c r="A28" s="17" t="s">
        <v>798</v>
      </c>
      <c r="B28" s="18" t="s">
        <v>307</v>
      </c>
      <c r="C28" s="15" t="s">
        <v>480</v>
      </c>
      <c r="D28" s="19" t="s">
        <v>647</v>
      </c>
      <c r="E28" s="29"/>
      <c r="F28" s="29"/>
      <c r="G28" s="47"/>
      <c r="H28" s="29"/>
      <c r="I28" s="14"/>
      <c r="J28" s="20"/>
      <c r="K28" s="15">
        <v>0</v>
      </c>
      <c r="L28" s="15"/>
      <c r="M28" s="15" t="s">
        <v>24</v>
      </c>
      <c r="N28" s="15">
        <v>1</v>
      </c>
      <c r="O28" s="15"/>
      <c r="P28" s="15"/>
      <c r="Q28" s="15" t="s">
        <v>24</v>
      </c>
      <c r="R28" s="15">
        <v>1</v>
      </c>
      <c r="S28" s="15"/>
      <c r="T28" s="15"/>
      <c r="U28" s="15" t="s">
        <v>24</v>
      </c>
      <c r="V28" s="15"/>
      <c r="W28" s="15" t="s">
        <v>24</v>
      </c>
      <c r="X28" s="15"/>
      <c r="Y28" s="15" t="s">
        <v>24</v>
      </c>
      <c r="Z28" s="15">
        <v>1</v>
      </c>
      <c r="AA28" s="15"/>
      <c r="AB28" s="15"/>
      <c r="AC28" s="15" t="s">
        <v>24</v>
      </c>
      <c r="AD28" s="15"/>
      <c r="AE28" s="15" t="s">
        <v>24</v>
      </c>
      <c r="AF28" s="15"/>
      <c r="AG28" s="15" t="s">
        <v>24</v>
      </c>
      <c r="AH28" s="15">
        <v>1</v>
      </c>
      <c r="AI28" s="15"/>
      <c r="AJ28" s="15"/>
      <c r="AK28" s="15" t="s">
        <v>24</v>
      </c>
      <c r="AL28" s="15"/>
      <c r="AM28" s="15" t="s">
        <v>24</v>
      </c>
      <c r="AN28" s="15"/>
      <c r="AO28" s="15" t="s">
        <v>24</v>
      </c>
      <c r="AP28" s="15"/>
      <c r="AQ28" s="15" t="s">
        <v>24</v>
      </c>
      <c r="AR28" s="15"/>
      <c r="AS28" s="15" t="s">
        <v>24</v>
      </c>
      <c r="AT28" s="15"/>
      <c r="AU28"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8" s="64">
        <v>0</v>
      </c>
      <c r="AW28" s="19"/>
      <c r="AX28" s="68">
        <v>0</v>
      </c>
      <c r="AY28" s="18"/>
      <c r="AZ28" s="19"/>
      <c r="BA28" s="19"/>
      <c r="BB28" s="19"/>
      <c r="BC28" s="19"/>
      <c r="BD28" s="19"/>
      <c r="BE28" s="19"/>
      <c r="BF28" s="19"/>
      <c r="BG28" s="21"/>
    </row>
    <row r="29" spans="1:59" ht="30" x14ac:dyDescent="0.25">
      <c r="A29" s="17" t="s">
        <v>798</v>
      </c>
      <c r="B29" s="18" t="s">
        <v>308</v>
      </c>
      <c r="C29" s="15" t="s">
        <v>481</v>
      </c>
      <c r="D29" s="19" t="s">
        <v>648</v>
      </c>
      <c r="E29" s="29"/>
      <c r="F29" s="29"/>
      <c r="G29" s="47"/>
      <c r="H29" s="29"/>
      <c r="I29" s="14"/>
      <c r="J29" s="20"/>
      <c r="K29" s="15">
        <v>0</v>
      </c>
      <c r="L29" s="15">
        <v>1</v>
      </c>
      <c r="M29" s="15"/>
      <c r="N29" s="15">
        <v>1</v>
      </c>
      <c r="O29" s="15"/>
      <c r="P29" s="15"/>
      <c r="Q29" s="15" t="s">
        <v>24</v>
      </c>
      <c r="R29" s="15">
        <v>1</v>
      </c>
      <c r="S29" s="15"/>
      <c r="T29" s="15"/>
      <c r="U29" s="15" t="s">
        <v>24</v>
      </c>
      <c r="V29" s="15"/>
      <c r="W29" s="15" t="s">
        <v>24</v>
      </c>
      <c r="X29" s="15"/>
      <c r="Y29" s="15" t="s">
        <v>24</v>
      </c>
      <c r="Z29" s="15">
        <v>1</v>
      </c>
      <c r="AA29" s="15"/>
      <c r="AB29" s="15"/>
      <c r="AC29" s="15" t="s">
        <v>24</v>
      </c>
      <c r="AD29" s="15"/>
      <c r="AE29" s="15" t="s">
        <v>24</v>
      </c>
      <c r="AF29" s="15"/>
      <c r="AG29" s="15" t="s">
        <v>24</v>
      </c>
      <c r="AH29" s="15">
        <v>1</v>
      </c>
      <c r="AI29" s="15"/>
      <c r="AJ29" s="15"/>
      <c r="AK29" s="15" t="s">
        <v>24</v>
      </c>
      <c r="AL29" s="15"/>
      <c r="AM29" s="15" t="s">
        <v>24</v>
      </c>
      <c r="AN29" s="15"/>
      <c r="AO29" s="15" t="s">
        <v>24</v>
      </c>
      <c r="AP29" s="15"/>
      <c r="AQ29" s="15" t="s">
        <v>24</v>
      </c>
      <c r="AR29" s="15"/>
      <c r="AS29" s="15" t="s">
        <v>24</v>
      </c>
      <c r="AT29" s="15"/>
      <c r="AU29"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9" s="64">
        <v>0</v>
      </c>
      <c r="AW29" s="19"/>
      <c r="AX29" s="68">
        <v>0</v>
      </c>
      <c r="AY29" s="18"/>
      <c r="AZ29" s="19"/>
      <c r="BA29" s="19"/>
      <c r="BB29" s="19"/>
      <c r="BC29" s="19"/>
      <c r="BD29" s="19"/>
      <c r="BE29" s="19"/>
      <c r="BF29" s="19"/>
      <c r="BG29" s="21"/>
    </row>
    <row r="30" spans="1:59" ht="45" x14ac:dyDescent="0.25">
      <c r="A30" s="17" t="s">
        <v>798</v>
      </c>
      <c r="B30" s="18" t="s">
        <v>279</v>
      </c>
      <c r="C30" s="15" t="s">
        <v>472</v>
      </c>
      <c r="D30" s="19" t="s">
        <v>649</v>
      </c>
      <c r="E30" s="29"/>
      <c r="F30" s="29"/>
      <c r="G30" s="47"/>
      <c r="H30" s="29"/>
      <c r="I30" s="14" t="s">
        <v>760</v>
      </c>
      <c r="J30" s="20"/>
      <c r="K30" s="15">
        <v>0</v>
      </c>
      <c r="L30" s="15">
        <v>1</v>
      </c>
      <c r="M30" s="15"/>
      <c r="N30" s="15">
        <v>1</v>
      </c>
      <c r="O30" s="15"/>
      <c r="P30" s="15">
        <v>1</v>
      </c>
      <c r="Q30" s="15"/>
      <c r="R30" s="15">
        <v>1</v>
      </c>
      <c r="S30" s="15"/>
      <c r="T30" s="15"/>
      <c r="U30" s="15" t="s">
        <v>24</v>
      </c>
      <c r="V30" s="15"/>
      <c r="W30" s="15" t="s">
        <v>24</v>
      </c>
      <c r="X30" s="15"/>
      <c r="Y30" s="15" t="s">
        <v>24</v>
      </c>
      <c r="Z30" s="15">
        <v>1</v>
      </c>
      <c r="AA30" s="15"/>
      <c r="AB30" s="15"/>
      <c r="AC30" s="15" t="s">
        <v>24</v>
      </c>
      <c r="AD30" s="15"/>
      <c r="AE30" s="15" t="s">
        <v>24</v>
      </c>
      <c r="AF30" s="15"/>
      <c r="AG30" s="15" t="s">
        <v>24</v>
      </c>
      <c r="AH30" s="15">
        <v>1</v>
      </c>
      <c r="AI30" s="15"/>
      <c r="AJ30" s="15"/>
      <c r="AK30" s="15" t="s">
        <v>24</v>
      </c>
      <c r="AL30" s="15"/>
      <c r="AM30" s="15" t="s">
        <v>24</v>
      </c>
      <c r="AN30" s="15">
        <v>1</v>
      </c>
      <c r="AO30" s="15"/>
      <c r="AP30" s="15"/>
      <c r="AQ30" s="15" t="s">
        <v>24</v>
      </c>
      <c r="AR30" s="15"/>
      <c r="AS30" s="15" t="s">
        <v>24</v>
      </c>
      <c r="AT30" s="15"/>
      <c r="AU30"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30" s="64">
        <v>0</v>
      </c>
      <c r="AW30" s="19"/>
      <c r="AX30" s="68">
        <v>0</v>
      </c>
      <c r="AY30" s="18"/>
      <c r="AZ30" s="19"/>
      <c r="BA30" s="19"/>
      <c r="BB30" s="19"/>
      <c r="BC30" s="19"/>
      <c r="BD30" s="19"/>
      <c r="BE30" s="19"/>
      <c r="BF30" s="19"/>
      <c r="BG30" s="21"/>
    </row>
    <row r="31" spans="1:59" s="42" customFormat="1" x14ac:dyDescent="0.25">
      <c r="A31" s="39" t="s">
        <v>835</v>
      </c>
      <c r="B31" s="40">
        <f t="shared" ref="B31:AG31" si="2">SUM(B18:B30)</f>
        <v>0</v>
      </c>
      <c r="C31" s="40">
        <f t="shared" si="2"/>
        <v>0</v>
      </c>
      <c r="D31" s="40">
        <f t="shared" si="2"/>
        <v>0</v>
      </c>
      <c r="E31" s="41">
        <f t="shared" si="2"/>
        <v>1</v>
      </c>
      <c r="F31" s="41">
        <f t="shared" si="2"/>
        <v>0</v>
      </c>
      <c r="G31" s="41">
        <f t="shared" si="2"/>
        <v>138</v>
      </c>
      <c r="H31" s="41">
        <f t="shared" si="2"/>
        <v>118</v>
      </c>
      <c r="I31" s="40">
        <f t="shared" si="2"/>
        <v>0</v>
      </c>
      <c r="J31" s="40">
        <f t="shared" si="2"/>
        <v>2</v>
      </c>
      <c r="K31" s="40">
        <f t="shared" si="2"/>
        <v>0</v>
      </c>
      <c r="L31" s="40">
        <f t="shared" si="2"/>
        <v>7</v>
      </c>
      <c r="M31" s="40">
        <f t="shared" si="2"/>
        <v>0</v>
      </c>
      <c r="N31" s="40">
        <f t="shared" si="2"/>
        <v>11</v>
      </c>
      <c r="O31" s="40">
        <f t="shared" si="2"/>
        <v>0</v>
      </c>
      <c r="P31" s="40">
        <f t="shared" si="2"/>
        <v>2</v>
      </c>
      <c r="Q31" s="40">
        <f t="shared" si="2"/>
        <v>0</v>
      </c>
      <c r="R31" s="40">
        <f t="shared" si="2"/>
        <v>8</v>
      </c>
      <c r="S31" s="40">
        <f t="shared" si="2"/>
        <v>0</v>
      </c>
      <c r="T31" s="40">
        <f t="shared" si="2"/>
        <v>0</v>
      </c>
      <c r="U31" s="40">
        <f t="shared" si="2"/>
        <v>0</v>
      </c>
      <c r="V31" s="40">
        <f t="shared" si="2"/>
        <v>0</v>
      </c>
      <c r="W31" s="40">
        <f t="shared" si="2"/>
        <v>0</v>
      </c>
      <c r="X31" s="40">
        <f t="shared" si="2"/>
        <v>1</v>
      </c>
      <c r="Y31" s="40">
        <f t="shared" si="2"/>
        <v>0</v>
      </c>
      <c r="Z31" s="40">
        <f t="shared" si="2"/>
        <v>10</v>
      </c>
      <c r="AA31" s="40">
        <f t="shared" si="2"/>
        <v>0</v>
      </c>
      <c r="AB31" s="40">
        <f t="shared" si="2"/>
        <v>1</v>
      </c>
      <c r="AC31" s="40">
        <f t="shared" si="2"/>
        <v>0</v>
      </c>
      <c r="AD31" s="40">
        <f t="shared" si="2"/>
        <v>0</v>
      </c>
      <c r="AE31" s="40">
        <f t="shared" si="2"/>
        <v>0</v>
      </c>
      <c r="AF31" s="40">
        <f t="shared" si="2"/>
        <v>0</v>
      </c>
      <c r="AG31" s="40">
        <f t="shared" si="2"/>
        <v>0</v>
      </c>
      <c r="AH31" s="40">
        <f t="shared" ref="AH31:BG31" si="3">SUM(AH18:AH30)</f>
        <v>9</v>
      </c>
      <c r="AI31" s="40">
        <f t="shared" si="3"/>
        <v>0</v>
      </c>
      <c r="AJ31" s="40">
        <f t="shared" si="3"/>
        <v>0</v>
      </c>
      <c r="AK31" s="40">
        <f t="shared" si="3"/>
        <v>0</v>
      </c>
      <c r="AL31" s="40">
        <f t="shared" si="3"/>
        <v>0</v>
      </c>
      <c r="AM31" s="40">
        <f t="shared" si="3"/>
        <v>0</v>
      </c>
      <c r="AN31" s="40">
        <f t="shared" si="3"/>
        <v>2</v>
      </c>
      <c r="AO31" s="40">
        <f t="shared" si="3"/>
        <v>0</v>
      </c>
      <c r="AP31" s="40">
        <f t="shared" si="3"/>
        <v>1</v>
      </c>
      <c r="AQ31" s="40">
        <f t="shared" si="3"/>
        <v>0</v>
      </c>
      <c r="AR31" s="40">
        <f t="shared" si="3"/>
        <v>1</v>
      </c>
      <c r="AS31" s="40">
        <f t="shared" si="3"/>
        <v>0</v>
      </c>
      <c r="AT31" s="40">
        <f t="shared" si="3"/>
        <v>0</v>
      </c>
      <c r="AU31" s="83">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10</v>
      </c>
      <c r="AV31" s="79">
        <f t="shared" si="3"/>
        <v>6</v>
      </c>
      <c r="AW31" s="40">
        <f t="shared" si="3"/>
        <v>0</v>
      </c>
      <c r="AX31" s="83">
        <f t="shared" si="3"/>
        <v>4</v>
      </c>
      <c r="AY31" s="40">
        <f t="shared" si="3"/>
        <v>0</v>
      </c>
      <c r="AZ31" s="40">
        <f t="shared" si="3"/>
        <v>58319</v>
      </c>
      <c r="BA31" s="40">
        <f t="shared" si="3"/>
        <v>309</v>
      </c>
      <c r="BB31" s="40">
        <f t="shared" si="3"/>
        <v>40</v>
      </c>
      <c r="BC31" s="40">
        <f t="shared" si="3"/>
        <v>30</v>
      </c>
      <c r="BD31" s="40">
        <f t="shared" si="3"/>
        <v>1384</v>
      </c>
      <c r="BE31" s="40">
        <f t="shared" si="3"/>
        <v>2845</v>
      </c>
      <c r="BF31" s="40">
        <f t="shared" si="3"/>
        <v>487</v>
      </c>
      <c r="BG31" s="40">
        <f t="shared" si="3"/>
        <v>0</v>
      </c>
    </row>
    <row r="32" spans="1:59" ht="409.5" x14ac:dyDescent="0.25">
      <c r="A32" s="13" t="s">
        <v>792</v>
      </c>
      <c r="B32" s="14" t="s">
        <v>152</v>
      </c>
      <c r="C32" s="15" t="s">
        <v>58</v>
      </c>
      <c r="D32" s="15" t="s">
        <v>59</v>
      </c>
      <c r="E32" s="20">
        <v>1</v>
      </c>
      <c r="F32" s="20"/>
      <c r="G32" s="46">
        <v>171</v>
      </c>
      <c r="H32" s="45">
        <v>115</v>
      </c>
      <c r="I32" s="14" t="s">
        <v>60</v>
      </c>
      <c r="J32" s="15"/>
      <c r="K32" s="15">
        <v>0</v>
      </c>
      <c r="L32" s="15"/>
      <c r="M32" s="15" t="s">
        <v>24</v>
      </c>
      <c r="N32" s="15">
        <v>1</v>
      </c>
      <c r="O32" s="15"/>
      <c r="P32" s="15">
        <v>1</v>
      </c>
      <c r="Q32" s="15"/>
      <c r="R32" s="15"/>
      <c r="S32" s="15" t="s">
        <v>24</v>
      </c>
      <c r="T32" s="15"/>
      <c r="U32" s="15" t="s">
        <v>24</v>
      </c>
      <c r="V32" s="15"/>
      <c r="W32" s="15" t="s">
        <v>24</v>
      </c>
      <c r="X32" s="15">
        <v>1</v>
      </c>
      <c r="Y32" s="15"/>
      <c r="Z32" s="15">
        <v>1</v>
      </c>
      <c r="AA32" s="15"/>
      <c r="AB32" s="15"/>
      <c r="AC32" s="15" t="s">
        <v>24</v>
      </c>
      <c r="AD32" s="15"/>
      <c r="AE32" s="15" t="s">
        <v>24</v>
      </c>
      <c r="AF32" s="15"/>
      <c r="AG32" s="15" t="s">
        <v>24</v>
      </c>
      <c r="AH32" s="15"/>
      <c r="AI32" s="15" t="s">
        <v>24</v>
      </c>
      <c r="AJ32" s="15"/>
      <c r="AK32" s="15" t="s">
        <v>24</v>
      </c>
      <c r="AL32" s="15"/>
      <c r="AM32" s="15" t="s">
        <v>24</v>
      </c>
      <c r="AN32" s="15"/>
      <c r="AO32" s="15" t="s">
        <v>24</v>
      </c>
      <c r="AP32" s="15"/>
      <c r="AQ32" s="15" t="s">
        <v>24</v>
      </c>
      <c r="AR32" s="15"/>
      <c r="AS32" s="15" t="s">
        <v>24</v>
      </c>
      <c r="AT32" s="15"/>
      <c r="AU32"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3</v>
      </c>
      <c r="AV32" s="64">
        <v>1</v>
      </c>
      <c r="AW32" s="14" t="s">
        <v>825</v>
      </c>
      <c r="AX32" s="65">
        <v>2</v>
      </c>
      <c r="AY32" s="14" t="s">
        <v>61</v>
      </c>
      <c r="AZ32" s="45">
        <v>70921</v>
      </c>
      <c r="BA32" s="45">
        <v>619</v>
      </c>
      <c r="BB32" s="45">
        <v>189</v>
      </c>
      <c r="BC32" s="45">
        <v>18</v>
      </c>
      <c r="BD32" s="45">
        <v>987</v>
      </c>
      <c r="BE32" s="45">
        <v>7177</v>
      </c>
      <c r="BF32" s="45">
        <v>427</v>
      </c>
      <c r="BG32" s="16" t="s">
        <v>62</v>
      </c>
    </row>
    <row r="33" spans="1:59" x14ac:dyDescent="0.25">
      <c r="A33" s="17" t="s">
        <v>792</v>
      </c>
      <c r="B33" s="18" t="s">
        <v>230</v>
      </c>
      <c r="C33" s="15" t="s">
        <v>389</v>
      </c>
      <c r="D33" s="19" t="s">
        <v>560</v>
      </c>
      <c r="E33" s="29"/>
      <c r="F33" s="29"/>
      <c r="G33" s="47"/>
      <c r="H33" s="29"/>
      <c r="I33" s="14"/>
      <c r="J33" s="20"/>
      <c r="K33" s="15">
        <v>0</v>
      </c>
      <c r="L33" s="15"/>
      <c r="M33" s="15" t="s">
        <v>24</v>
      </c>
      <c r="N33" s="15">
        <v>1</v>
      </c>
      <c r="O33" s="15"/>
      <c r="P33" s="15">
        <v>1</v>
      </c>
      <c r="Q33" s="15"/>
      <c r="R33" s="15"/>
      <c r="S33" s="15" t="s">
        <v>24</v>
      </c>
      <c r="T33" s="15"/>
      <c r="U33" s="15" t="s">
        <v>24</v>
      </c>
      <c r="V33" s="15"/>
      <c r="W33" s="15" t="s">
        <v>24</v>
      </c>
      <c r="X33" s="15"/>
      <c r="Y33" s="15" t="s">
        <v>24</v>
      </c>
      <c r="Z33" s="15">
        <v>1</v>
      </c>
      <c r="AA33" s="15"/>
      <c r="AB33" s="15"/>
      <c r="AC33" s="15" t="s">
        <v>24</v>
      </c>
      <c r="AD33" s="15"/>
      <c r="AE33" s="15" t="s">
        <v>24</v>
      </c>
      <c r="AF33" s="15"/>
      <c r="AG33" s="15" t="s">
        <v>24</v>
      </c>
      <c r="AH33" s="15"/>
      <c r="AI33" s="15" t="s">
        <v>24</v>
      </c>
      <c r="AJ33" s="15"/>
      <c r="AK33" s="15" t="s">
        <v>24</v>
      </c>
      <c r="AL33" s="15"/>
      <c r="AM33" s="15" t="s">
        <v>24</v>
      </c>
      <c r="AN33" s="15"/>
      <c r="AO33" s="15" t="s">
        <v>24</v>
      </c>
      <c r="AP33" s="15"/>
      <c r="AQ33" s="15" t="s">
        <v>24</v>
      </c>
      <c r="AR33" s="15"/>
      <c r="AS33" s="15" t="s">
        <v>24</v>
      </c>
      <c r="AT33" s="15"/>
      <c r="AU33"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33" s="64">
        <v>0</v>
      </c>
      <c r="AW33" s="19"/>
      <c r="AX33" s="68">
        <v>0</v>
      </c>
      <c r="AY33" s="18"/>
      <c r="AZ33" s="19"/>
      <c r="BA33" s="19"/>
      <c r="BB33" s="19"/>
      <c r="BC33" s="19"/>
      <c r="BD33" s="19"/>
      <c r="BE33" s="19"/>
      <c r="BF33" s="19"/>
      <c r="BG33" s="21"/>
    </row>
    <row r="34" spans="1:59" x14ac:dyDescent="0.25">
      <c r="A34" s="17" t="s">
        <v>792</v>
      </c>
      <c r="B34" s="18" t="s">
        <v>231</v>
      </c>
      <c r="C34" s="15" t="s">
        <v>390</v>
      </c>
      <c r="D34" s="19" t="s">
        <v>561</v>
      </c>
      <c r="E34" s="29"/>
      <c r="F34" s="29"/>
      <c r="G34" s="47"/>
      <c r="H34" s="29"/>
      <c r="I34" s="14"/>
      <c r="J34" s="20"/>
      <c r="K34" s="15">
        <v>0</v>
      </c>
      <c r="L34" s="15">
        <v>1</v>
      </c>
      <c r="M34" s="15"/>
      <c r="N34" s="15">
        <v>1</v>
      </c>
      <c r="O34" s="15"/>
      <c r="P34" s="15">
        <v>1</v>
      </c>
      <c r="Q34" s="15"/>
      <c r="R34" s="15"/>
      <c r="S34" s="15" t="s">
        <v>24</v>
      </c>
      <c r="T34" s="15"/>
      <c r="U34" s="15" t="s">
        <v>24</v>
      </c>
      <c r="V34" s="15"/>
      <c r="W34" s="15" t="s">
        <v>24</v>
      </c>
      <c r="X34" s="15">
        <v>1</v>
      </c>
      <c r="Y34" s="15"/>
      <c r="Z34" s="15">
        <v>1</v>
      </c>
      <c r="AA34" s="15"/>
      <c r="AB34" s="15">
        <v>1</v>
      </c>
      <c r="AC34" s="15"/>
      <c r="AD34" s="15"/>
      <c r="AE34" s="15" t="s">
        <v>24</v>
      </c>
      <c r="AF34" s="15"/>
      <c r="AG34" s="15" t="s">
        <v>24</v>
      </c>
      <c r="AH34" s="15"/>
      <c r="AI34" s="15" t="s">
        <v>24</v>
      </c>
      <c r="AJ34" s="15"/>
      <c r="AK34" s="15" t="s">
        <v>24</v>
      </c>
      <c r="AL34" s="15"/>
      <c r="AM34" s="15" t="s">
        <v>24</v>
      </c>
      <c r="AN34" s="15">
        <v>1</v>
      </c>
      <c r="AO34" s="15"/>
      <c r="AP34" s="15"/>
      <c r="AQ34" s="15" t="s">
        <v>24</v>
      </c>
      <c r="AR34" s="15"/>
      <c r="AS34" s="15" t="s">
        <v>24</v>
      </c>
      <c r="AT34" s="15"/>
      <c r="AU34"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34" s="64">
        <v>0</v>
      </c>
      <c r="AW34" s="19"/>
      <c r="AX34" s="68">
        <v>0</v>
      </c>
      <c r="AY34" s="18"/>
      <c r="AZ34" s="19"/>
      <c r="BA34" s="19"/>
      <c r="BB34" s="19"/>
      <c r="BC34" s="19"/>
      <c r="BD34" s="19"/>
      <c r="BE34" s="19"/>
      <c r="BF34" s="19"/>
      <c r="BG34" s="21"/>
    </row>
    <row r="35" spans="1:59" ht="30" x14ac:dyDescent="0.25">
      <c r="A35" s="17" t="s">
        <v>792</v>
      </c>
      <c r="B35" s="18" t="s">
        <v>232</v>
      </c>
      <c r="C35" s="15" t="s">
        <v>391</v>
      </c>
      <c r="D35" s="19" t="s">
        <v>562</v>
      </c>
      <c r="E35" s="29"/>
      <c r="F35" s="29"/>
      <c r="G35" s="47"/>
      <c r="H35" s="29"/>
      <c r="I35" s="14"/>
      <c r="J35" s="20"/>
      <c r="K35" s="15">
        <v>0</v>
      </c>
      <c r="L35" s="15"/>
      <c r="M35" s="15" t="s">
        <v>24</v>
      </c>
      <c r="N35" s="15">
        <v>1</v>
      </c>
      <c r="O35" s="15"/>
      <c r="P35" s="15">
        <v>1</v>
      </c>
      <c r="Q35" s="15"/>
      <c r="R35" s="15"/>
      <c r="S35" s="15" t="s">
        <v>24</v>
      </c>
      <c r="T35" s="15"/>
      <c r="U35" s="15" t="s">
        <v>24</v>
      </c>
      <c r="V35" s="15"/>
      <c r="W35" s="15" t="s">
        <v>24</v>
      </c>
      <c r="X35" s="15">
        <v>1</v>
      </c>
      <c r="Y35" s="15"/>
      <c r="Z35" s="15">
        <v>1</v>
      </c>
      <c r="AA35" s="15"/>
      <c r="AB35" s="15"/>
      <c r="AC35" s="15" t="s">
        <v>24</v>
      </c>
      <c r="AD35" s="15"/>
      <c r="AE35" s="15" t="s">
        <v>24</v>
      </c>
      <c r="AF35" s="15"/>
      <c r="AG35" s="15" t="s">
        <v>24</v>
      </c>
      <c r="AH35" s="15"/>
      <c r="AI35" s="15" t="s">
        <v>24</v>
      </c>
      <c r="AJ35" s="15"/>
      <c r="AK35" s="15" t="s">
        <v>24</v>
      </c>
      <c r="AL35" s="15"/>
      <c r="AM35" s="15" t="s">
        <v>24</v>
      </c>
      <c r="AN35" s="15">
        <v>1</v>
      </c>
      <c r="AO35" s="15"/>
      <c r="AP35" s="15"/>
      <c r="AQ35" s="15" t="s">
        <v>24</v>
      </c>
      <c r="AR35" s="15"/>
      <c r="AS35" s="15" t="s">
        <v>24</v>
      </c>
      <c r="AT35" s="15"/>
      <c r="AU35"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35" s="64">
        <v>0</v>
      </c>
      <c r="AW35" s="19"/>
      <c r="AX35" s="68">
        <v>0</v>
      </c>
      <c r="AY35" s="18"/>
      <c r="AZ35" s="19"/>
      <c r="BA35" s="19"/>
      <c r="BB35" s="19"/>
      <c r="BC35" s="19"/>
      <c r="BD35" s="19"/>
      <c r="BE35" s="19"/>
      <c r="BF35" s="19"/>
      <c r="BG35" s="21"/>
    </row>
    <row r="36" spans="1:59" x14ac:dyDescent="0.25">
      <c r="A36" s="17" t="s">
        <v>792</v>
      </c>
      <c r="B36" s="18" t="s">
        <v>233</v>
      </c>
      <c r="C36" s="15" t="s">
        <v>392</v>
      </c>
      <c r="D36" s="19" t="s">
        <v>563</v>
      </c>
      <c r="E36" s="29"/>
      <c r="F36" s="29"/>
      <c r="G36" s="47"/>
      <c r="H36" s="29"/>
      <c r="I36" s="14"/>
      <c r="J36" s="20"/>
      <c r="K36" s="15">
        <v>0</v>
      </c>
      <c r="L36" s="15"/>
      <c r="M36" s="15" t="s">
        <v>24</v>
      </c>
      <c r="N36" s="15">
        <v>1</v>
      </c>
      <c r="O36" s="15"/>
      <c r="P36" s="15">
        <v>1</v>
      </c>
      <c r="Q36" s="15"/>
      <c r="R36" s="15"/>
      <c r="S36" s="15" t="s">
        <v>24</v>
      </c>
      <c r="T36" s="15"/>
      <c r="U36" s="15" t="s">
        <v>24</v>
      </c>
      <c r="V36" s="15"/>
      <c r="W36" s="15" t="s">
        <v>24</v>
      </c>
      <c r="X36" s="15"/>
      <c r="Y36" s="15" t="s">
        <v>24</v>
      </c>
      <c r="Z36" s="15">
        <v>1</v>
      </c>
      <c r="AA36" s="15"/>
      <c r="AB36" s="15"/>
      <c r="AC36" s="15" t="s">
        <v>24</v>
      </c>
      <c r="AD36" s="15"/>
      <c r="AE36" s="15" t="s">
        <v>24</v>
      </c>
      <c r="AF36" s="15"/>
      <c r="AG36" s="15" t="s">
        <v>24</v>
      </c>
      <c r="AH36" s="15"/>
      <c r="AI36" s="15" t="s">
        <v>24</v>
      </c>
      <c r="AJ36" s="15"/>
      <c r="AK36" s="15" t="s">
        <v>24</v>
      </c>
      <c r="AL36" s="15"/>
      <c r="AM36" s="15" t="s">
        <v>24</v>
      </c>
      <c r="AN36" s="15">
        <v>1</v>
      </c>
      <c r="AO36" s="15"/>
      <c r="AP36" s="15"/>
      <c r="AQ36" s="15" t="s">
        <v>24</v>
      </c>
      <c r="AR36" s="15"/>
      <c r="AS36" s="15" t="s">
        <v>24</v>
      </c>
      <c r="AT36" s="15"/>
      <c r="AU36"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36" s="64">
        <v>0</v>
      </c>
      <c r="AW36" s="19"/>
      <c r="AX36" s="68">
        <v>0</v>
      </c>
      <c r="AY36" s="18"/>
      <c r="AZ36" s="19"/>
      <c r="BA36" s="19"/>
      <c r="BB36" s="19"/>
      <c r="BC36" s="19"/>
      <c r="BD36" s="19"/>
      <c r="BE36" s="19"/>
      <c r="BF36" s="19"/>
      <c r="BG36" s="21"/>
    </row>
    <row r="37" spans="1:59" x14ac:dyDescent="0.25">
      <c r="A37" s="17" t="s">
        <v>792</v>
      </c>
      <c r="B37" s="18" t="s">
        <v>234</v>
      </c>
      <c r="C37" s="15" t="s">
        <v>393</v>
      </c>
      <c r="D37" s="19" t="s">
        <v>564</v>
      </c>
      <c r="E37" s="29"/>
      <c r="F37" s="29"/>
      <c r="G37" s="47"/>
      <c r="H37" s="29"/>
      <c r="I37" s="14"/>
      <c r="J37" s="20"/>
      <c r="K37" s="15">
        <v>0</v>
      </c>
      <c r="L37" s="15"/>
      <c r="M37" s="15" t="s">
        <v>24</v>
      </c>
      <c r="N37" s="15">
        <v>1</v>
      </c>
      <c r="O37" s="15"/>
      <c r="P37" s="15">
        <v>1</v>
      </c>
      <c r="Q37" s="15"/>
      <c r="R37" s="15"/>
      <c r="S37" s="15" t="s">
        <v>24</v>
      </c>
      <c r="T37" s="15"/>
      <c r="U37" s="15" t="s">
        <v>24</v>
      </c>
      <c r="V37" s="15"/>
      <c r="W37" s="15" t="s">
        <v>24</v>
      </c>
      <c r="X37" s="15"/>
      <c r="Y37" s="15" t="s">
        <v>24</v>
      </c>
      <c r="Z37" s="15">
        <v>1</v>
      </c>
      <c r="AA37" s="15"/>
      <c r="AB37" s="15"/>
      <c r="AC37" s="15" t="s">
        <v>24</v>
      </c>
      <c r="AD37" s="15"/>
      <c r="AE37" s="15" t="s">
        <v>24</v>
      </c>
      <c r="AF37" s="15"/>
      <c r="AG37" s="15" t="s">
        <v>24</v>
      </c>
      <c r="AH37" s="15"/>
      <c r="AI37" s="15" t="s">
        <v>24</v>
      </c>
      <c r="AJ37" s="15"/>
      <c r="AK37" s="15" t="s">
        <v>24</v>
      </c>
      <c r="AL37" s="15"/>
      <c r="AM37" s="15" t="s">
        <v>24</v>
      </c>
      <c r="AN37" s="15">
        <v>1</v>
      </c>
      <c r="AO37" s="15"/>
      <c r="AP37" s="15"/>
      <c r="AQ37" s="15" t="s">
        <v>24</v>
      </c>
      <c r="AR37" s="15"/>
      <c r="AS37" s="15" t="s">
        <v>24</v>
      </c>
      <c r="AT37" s="15"/>
      <c r="AU37"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37" s="64">
        <v>0</v>
      </c>
      <c r="AW37" s="19"/>
      <c r="AX37" s="68">
        <v>0</v>
      </c>
      <c r="AY37" s="18"/>
      <c r="AZ37" s="19"/>
      <c r="BA37" s="19"/>
      <c r="BB37" s="19"/>
      <c r="BC37" s="19"/>
      <c r="BD37" s="19"/>
      <c r="BE37" s="19"/>
      <c r="BF37" s="19"/>
      <c r="BG37" s="21"/>
    </row>
    <row r="38" spans="1:59" x14ac:dyDescent="0.25">
      <c r="A38" s="17" t="s">
        <v>792</v>
      </c>
      <c r="B38" s="18" t="s">
        <v>235</v>
      </c>
      <c r="C38" s="15" t="s">
        <v>394</v>
      </c>
      <c r="D38" s="19" t="s">
        <v>565</v>
      </c>
      <c r="E38" s="29"/>
      <c r="F38" s="29"/>
      <c r="G38" s="47"/>
      <c r="H38" s="29"/>
      <c r="I38" s="14"/>
      <c r="J38" s="20"/>
      <c r="K38" s="15">
        <v>0</v>
      </c>
      <c r="L38" s="15"/>
      <c r="M38" s="15" t="s">
        <v>24</v>
      </c>
      <c r="N38" s="15">
        <v>1</v>
      </c>
      <c r="O38" s="15"/>
      <c r="P38" s="15">
        <v>1</v>
      </c>
      <c r="Q38" s="15"/>
      <c r="R38" s="15"/>
      <c r="S38" s="15" t="s">
        <v>24</v>
      </c>
      <c r="T38" s="15"/>
      <c r="U38" s="15" t="s">
        <v>24</v>
      </c>
      <c r="V38" s="15"/>
      <c r="W38" s="15" t="s">
        <v>24</v>
      </c>
      <c r="X38" s="15"/>
      <c r="Y38" s="15" t="s">
        <v>24</v>
      </c>
      <c r="Z38" s="15">
        <v>1</v>
      </c>
      <c r="AA38" s="15"/>
      <c r="AB38" s="15"/>
      <c r="AC38" s="15" t="s">
        <v>24</v>
      </c>
      <c r="AD38" s="15"/>
      <c r="AE38" s="15" t="s">
        <v>24</v>
      </c>
      <c r="AF38" s="15"/>
      <c r="AG38" s="15" t="s">
        <v>24</v>
      </c>
      <c r="AH38" s="15"/>
      <c r="AI38" s="15" t="s">
        <v>24</v>
      </c>
      <c r="AJ38" s="15"/>
      <c r="AK38" s="15" t="s">
        <v>24</v>
      </c>
      <c r="AL38" s="15"/>
      <c r="AM38" s="15" t="s">
        <v>24</v>
      </c>
      <c r="AN38" s="15">
        <v>1</v>
      </c>
      <c r="AO38" s="15"/>
      <c r="AP38" s="15"/>
      <c r="AQ38" s="15" t="s">
        <v>24</v>
      </c>
      <c r="AR38" s="15"/>
      <c r="AS38" s="15" t="s">
        <v>24</v>
      </c>
      <c r="AT38" s="15"/>
      <c r="AU38"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38" s="64">
        <v>0</v>
      </c>
      <c r="AW38" s="19"/>
      <c r="AX38" s="68">
        <v>0</v>
      </c>
      <c r="AY38" s="18"/>
      <c r="AZ38" s="19"/>
      <c r="BA38" s="19"/>
      <c r="BB38" s="19"/>
      <c r="BC38" s="19"/>
      <c r="BD38" s="19"/>
      <c r="BE38" s="19"/>
      <c r="BF38" s="19"/>
      <c r="BG38" s="21"/>
    </row>
    <row r="39" spans="1:59" x14ac:dyDescent="0.25">
      <c r="A39" s="17" t="s">
        <v>792</v>
      </c>
      <c r="B39" s="18" t="s">
        <v>236</v>
      </c>
      <c r="C39" s="15" t="s">
        <v>395</v>
      </c>
      <c r="D39" s="19" t="s">
        <v>566</v>
      </c>
      <c r="E39" s="29"/>
      <c r="F39" s="29"/>
      <c r="G39" s="47"/>
      <c r="H39" s="29"/>
      <c r="I39" s="14"/>
      <c r="J39" s="20"/>
      <c r="K39" s="15">
        <v>0</v>
      </c>
      <c r="L39" s="15"/>
      <c r="M39" s="15" t="s">
        <v>24</v>
      </c>
      <c r="N39" s="15">
        <v>1</v>
      </c>
      <c r="O39" s="15"/>
      <c r="P39" s="15">
        <v>1</v>
      </c>
      <c r="Q39" s="15"/>
      <c r="R39" s="15"/>
      <c r="S39" s="15" t="s">
        <v>24</v>
      </c>
      <c r="T39" s="15"/>
      <c r="U39" s="15" t="s">
        <v>24</v>
      </c>
      <c r="V39" s="15"/>
      <c r="W39" s="15" t="s">
        <v>24</v>
      </c>
      <c r="X39" s="15">
        <v>1</v>
      </c>
      <c r="Y39" s="15"/>
      <c r="Z39" s="15">
        <v>1</v>
      </c>
      <c r="AA39" s="15"/>
      <c r="AB39" s="15"/>
      <c r="AC39" s="15" t="s">
        <v>24</v>
      </c>
      <c r="AD39" s="15"/>
      <c r="AE39" s="15" t="s">
        <v>24</v>
      </c>
      <c r="AF39" s="15"/>
      <c r="AG39" s="15" t="s">
        <v>24</v>
      </c>
      <c r="AH39" s="15"/>
      <c r="AI39" s="15" t="s">
        <v>24</v>
      </c>
      <c r="AJ39" s="15"/>
      <c r="AK39" s="15" t="s">
        <v>24</v>
      </c>
      <c r="AL39" s="15"/>
      <c r="AM39" s="15" t="s">
        <v>24</v>
      </c>
      <c r="AN39" s="15">
        <v>1</v>
      </c>
      <c r="AO39" s="15"/>
      <c r="AP39" s="15"/>
      <c r="AQ39" s="15" t="s">
        <v>24</v>
      </c>
      <c r="AR39" s="15"/>
      <c r="AS39" s="15" t="s">
        <v>24</v>
      </c>
      <c r="AT39" s="15"/>
      <c r="AU39"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39" s="64">
        <v>0</v>
      </c>
      <c r="AW39" s="19"/>
      <c r="AX39" s="68">
        <v>0</v>
      </c>
      <c r="AY39" s="18"/>
      <c r="AZ39" s="19"/>
      <c r="BA39" s="19"/>
      <c r="BB39" s="19"/>
      <c r="BC39" s="19"/>
      <c r="BD39" s="19"/>
      <c r="BE39" s="19"/>
      <c r="BF39" s="19"/>
      <c r="BG39" s="21"/>
    </row>
    <row r="40" spans="1:59" x14ac:dyDescent="0.25">
      <c r="A40" s="17" t="s">
        <v>792</v>
      </c>
      <c r="B40" s="18" t="s">
        <v>237</v>
      </c>
      <c r="C40" s="15" t="s">
        <v>396</v>
      </c>
      <c r="D40" s="19" t="s">
        <v>567</v>
      </c>
      <c r="E40" s="29"/>
      <c r="F40" s="29"/>
      <c r="G40" s="47"/>
      <c r="H40" s="29"/>
      <c r="I40" s="14"/>
      <c r="J40" s="20"/>
      <c r="K40" s="15">
        <v>0</v>
      </c>
      <c r="L40" s="15"/>
      <c r="M40" s="15" t="s">
        <v>24</v>
      </c>
      <c r="N40" s="15">
        <v>1</v>
      </c>
      <c r="O40" s="15"/>
      <c r="P40" s="15">
        <v>1</v>
      </c>
      <c r="Q40" s="15"/>
      <c r="R40" s="15"/>
      <c r="S40" s="15" t="s">
        <v>24</v>
      </c>
      <c r="T40" s="15"/>
      <c r="U40" s="15" t="s">
        <v>24</v>
      </c>
      <c r="V40" s="15"/>
      <c r="W40" s="15" t="s">
        <v>24</v>
      </c>
      <c r="X40" s="15">
        <v>1</v>
      </c>
      <c r="Y40" s="15"/>
      <c r="Z40" s="15">
        <v>1</v>
      </c>
      <c r="AA40" s="15"/>
      <c r="AB40" s="15"/>
      <c r="AC40" s="15" t="s">
        <v>24</v>
      </c>
      <c r="AD40" s="15"/>
      <c r="AE40" s="15" t="s">
        <v>24</v>
      </c>
      <c r="AF40" s="15"/>
      <c r="AG40" s="15" t="s">
        <v>24</v>
      </c>
      <c r="AH40" s="15"/>
      <c r="AI40" s="15" t="s">
        <v>24</v>
      </c>
      <c r="AJ40" s="15"/>
      <c r="AK40" s="15" t="s">
        <v>24</v>
      </c>
      <c r="AL40" s="15"/>
      <c r="AM40" s="15" t="s">
        <v>24</v>
      </c>
      <c r="AN40" s="15">
        <v>1</v>
      </c>
      <c r="AO40" s="15"/>
      <c r="AP40" s="15"/>
      <c r="AQ40" s="15" t="s">
        <v>24</v>
      </c>
      <c r="AR40" s="15"/>
      <c r="AS40" s="15" t="s">
        <v>24</v>
      </c>
      <c r="AT40" s="15"/>
      <c r="AU40"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40" s="64">
        <v>0</v>
      </c>
      <c r="AW40" s="19"/>
      <c r="AX40" s="68">
        <v>0</v>
      </c>
      <c r="AY40" s="18"/>
      <c r="AZ40" s="19"/>
      <c r="BA40" s="19"/>
      <c r="BB40" s="19"/>
      <c r="BC40" s="19"/>
      <c r="BD40" s="19"/>
      <c r="BE40" s="19"/>
      <c r="BF40" s="19"/>
      <c r="BG40" s="21"/>
    </row>
    <row r="41" spans="1:59" x14ac:dyDescent="0.25">
      <c r="A41" s="17" t="s">
        <v>792</v>
      </c>
      <c r="B41" s="18" t="s">
        <v>238</v>
      </c>
      <c r="C41" s="15" t="s">
        <v>397</v>
      </c>
      <c r="D41" s="19" t="s">
        <v>568</v>
      </c>
      <c r="E41" s="29"/>
      <c r="F41" s="29"/>
      <c r="G41" s="47"/>
      <c r="H41" s="29"/>
      <c r="I41" s="14"/>
      <c r="J41" s="20"/>
      <c r="K41" s="15">
        <v>0</v>
      </c>
      <c r="L41" s="15"/>
      <c r="M41" s="15" t="s">
        <v>24</v>
      </c>
      <c r="N41" s="15">
        <v>1</v>
      </c>
      <c r="O41" s="15"/>
      <c r="P41" s="15">
        <v>1</v>
      </c>
      <c r="Q41" s="15"/>
      <c r="R41" s="15"/>
      <c r="S41" s="15" t="s">
        <v>24</v>
      </c>
      <c r="T41" s="15"/>
      <c r="U41" s="15" t="s">
        <v>24</v>
      </c>
      <c r="V41" s="15"/>
      <c r="W41" s="15" t="s">
        <v>24</v>
      </c>
      <c r="X41" s="15">
        <v>1</v>
      </c>
      <c r="Y41" s="15"/>
      <c r="Z41" s="15">
        <v>1</v>
      </c>
      <c r="AA41" s="15"/>
      <c r="AB41" s="15"/>
      <c r="AC41" s="15" t="s">
        <v>24</v>
      </c>
      <c r="AD41" s="15"/>
      <c r="AE41" s="15" t="s">
        <v>24</v>
      </c>
      <c r="AF41" s="15"/>
      <c r="AG41" s="15" t="s">
        <v>24</v>
      </c>
      <c r="AH41" s="15"/>
      <c r="AI41" s="15" t="s">
        <v>24</v>
      </c>
      <c r="AJ41" s="15"/>
      <c r="AK41" s="15" t="s">
        <v>24</v>
      </c>
      <c r="AL41" s="15"/>
      <c r="AM41" s="15" t="s">
        <v>24</v>
      </c>
      <c r="AN41" s="15">
        <v>1</v>
      </c>
      <c r="AO41" s="15"/>
      <c r="AP41" s="15"/>
      <c r="AQ41" s="15" t="s">
        <v>24</v>
      </c>
      <c r="AR41" s="15"/>
      <c r="AS41" s="15" t="s">
        <v>24</v>
      </c>
      <c r="AT41" s="15"/>
      <c r="AU41"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41" s="64">
        <v>0</v>
      </c>
      <c r="AW41" s="19"/>
      <c r="AX41" s="68">
        <v>0</v>
      </c>
      <c r="AY41" s="18"/>
      <c r="AZ41" s="19"/>
      <c r="BA41" s="19"/>
      <c r="BB41" s="19"/>
      <c r="BC41" s="19"/>
      <c r="BD41" s="19"/>
      <c r="BE41" s="19"/>
      <c r="BF41" s="19"/>
      <c r="BG41" s="21"/>
    </row>
    <row r="42" spans="1:59" x14ac:dyDescent="0.25">
      <c r="A42" s="17" t="s">
        <v>792</v>
      </c>
      <c r="B42" s="18" t="s">
        <v>239</v>
      </c>
      <c r="C42" s="15" t="s">
        <v>398</v>
      </c>
      <c r="D42" s="19" t="s">
        <v>569</v>
      </c>
      <c r="E42" s="29"/>
      <c r="F42" s="29"/>
      <c r="G42" s="47"/>
      <c r="H42" s="29"/>
      <c r="I42" s="14"/>
      <c r="J42" s="20"/>
      <c r="K42" s="15">
        <v>0</v>
      </c>
      <c r="L42" s="15"/>
      <c r="M42" s="15" t="s">
        <v>24</v>
      </c>
      <c r="N42" s="15">
        <v>1</v>
      </c>
      <c r="O42" s="15"/>
      <c r="P42" s="15">
        <v>1</v>
      </c>
      <c r="Q42" s="15"/>
      <c r="R42" s="15"/>
      <c r="S42" s="15" t="s">
        <v>24</v>
      </c>
      <c r="T42" s="15"/>
      <c r="U42" s="15" t="s">
        <v>24</v>
      </c>
      <c r="V42" s="15"/>
      <c r="W42" s="15" t="s">
        <v>24</v>
      </c>
      <c r="X42" s="15">
        <v>1</v>
      </c>
      <c r="Y42" s="15"/>
      <c r="Z42" s="15">
        <v>1</v>
      </c>
      <c r="AA42" s="15"/>
      <c r="AB42" s="15"/>
      <c r="AC42" s="15" t="s">
        <v>24</v>
      </c>
      <c r="AD42" s="15"/>
      <c r="AE42" s="15" t="s">
        <v>24</v>
      </c>
      <c r="AF42" s="15"/>
      <c r="AG42" s="15" t="s">
        <v>24</v>
      </c>
      <c r="AH42" s="15"/>
      <c r="AI42" s="15" t="s">
        <v>24</v>
      </c>
      <c r="AJ42" s="15"/>
      <c r="AK42" s="15" t="s">
        <v>24</v>
      </c>
      <c r="AL42" s="15"/>
      <c r="AM42" s="15" t="s">
        <v>24</v>
      </c>
      <c r="AN42" s="15">
        <v>1</v>
      </c>
      <c r="AO42" s="15"/>
      <c r="AP42" s="15"/>
      <c r="AQ42" s="15" t="s">
        <v>24</v>
      </c>
      <c r="AR42" s="15"/>
      <c r="AS42" s="15" t="s">
        <v>24</v>
      </c>
      <c r="AT42" s="15"/>
      <c r="AU42"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42" s="64">
        <v>0</v>
      </c>
      <c r="AW42" s="19"/>
      <c r="AX42" s="68">
        <v>0</v>
      </c>
      <c r="AY42" s="18"/>
      <c r="AZ42" s="19"/>
      <c r="BA42" s="19"/>
      <c r="BB42" s="19"/>
      <c r="BC42" s="19"/>
      <c r="BD42" s="19"/>
      <c r="BE42" s="19"/>
      <c r="BF42" s="19"/>
      <c r="BG42" s="21"/>
    </row>
    <row r="43" spans="1:59" ht="30" x14ac:dyDescent="0.25">
      <c r="A43" s="17" t="s">
        <v>792</v>
      </c>
      <c r="B43" s="18" t="s">
        <v>240</v>
      </c>
      <c r="C43" s="15" t="s">
        <v>399</v>
      </c>
      <c r="D43" s="19" t="s">
        <v>570</v>
      </c>
      <c r="E43" s="29"/>
      <c r="F43" s="29"/>
      <c r="G43" s="47"/>
      <c r="H43" s="29"/>
      <c r="I43" s="14"/>
      <c r="J43" s="20"/>
      <c r="K43" s="15">
        <v>0</v>
      </c>
      <c r="L43" s="15"/>
      <c r="M43" s="15" t="s">
        <v>24</v>
      </c>
      <c r="N43" s="15">
        <v>1</v>
      </c>
      <c r="O43" s="15"/>
      <c r="P43" s="15">
        <v>1</v>
      </c>
      <c r="Q43" s="15"/>
      <c r="R43" s="15"/>
      <c r="S43" s="15" t="s">
        <v>24</v>
      </c>
      <c r="T43" s="15"/>
      <c r="U43" s="15" t="s">
        <v>24</v>
      </c>
      <c r="V43" s="15"/>
      <c r="W43" s="15" t="s">
        <v>24</v>
      </c>
      <c r="X43" s="15">
        <v>1</v>
      </c>
      <c r="Y43" s="15"/>
      <c r="Z43" s="15">
        <v>1</v>
      </c>
      <c r="AA43" s="15"/>
      <c r="AB43" s="15"/>
      <c r="AC43" s="15" t="s">
        <v>24</v>
      </c>
      <c r="AD43" s="15"/>
      <c r="AE43" s="15" t="s">
        <v>24</v>
      </c>
      <c r="AF43" s="15"/>
      <c r="AG43" s="15" t="s">
        <v>24</v>
      </c>
      <c r="AH43" s="15"/>
      <c r="AI43" s="15" t="s">
        <v>24</v>
      </c>
      <c r="AJ43" s="15"/>
      <c r="AK43" s="15" t="s">
        <v>24</v>
      </c>
      <c r="AL43" s="15"/>
      <c r="AM43" s="15" t="s">
        <v>24</v>
      </c>
      <c r="AN43" s="15">
        <v>1</v>
      </c>
      <c r="AO43" s="15"/>
      <c r="AP43" s="15"/>
      <c r="AQ43" s="15" t="s">
        <v>24</v>
      </c>
      <c r="AR43" s="15"/>
      <c r="AS43" s="15" t="s">
        <v>24</v>
      </c>
      <c r="AT43" s="15"/>
      <c r="AU43"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43" s="64">
        <v>0</v>
      </c>
      <c r="AW43" s="19"/>
      <c r="AX43" s="68">
        <v>0</v>
      </c>
      <c r="AY43" s="18"/>
      <c r="AZ43" s="19"/>
      <c r="BA43" s="19"/>
      <c r="BB43" s="19"/>
      <c r="BC43" s="19"/>
      <c r="BD43" s="19"/>
      <c r="BE43" s="19"/>
      <c r="BF43" s="19"/>
      <c r="BG43" s="21"/>
    </row>
    <row r="44" spans="1:59" x14ac:dyDescent="0.25">
      <c r="A44" s="22" t="s">
        <v>836</v>
      </c>
      <c r="B44" s="43">
        <f t="shared" ref="B44:AG44" si="4">SUM(B32:B43)</f>
        <v>0</v>
      </c>
      <c r="C44" s="43">
        <f t="shared" si="4"/>
        <v>0</v>
      </c>
      <c r="D44" s="43">
        <f t="shared" si="4"/>
        <v>0</v>
      </c>
      <c r="E44" s="43">
        <f t="shared" si="4"/>
        <v>1</v>
      </c>
      <c r="F44" s="43">
        <f t="shared" si="4"/>
        <v>0</v>
      </c>
      <c r="G44" s="43">
        <f t="shared" si="4"/>
        <v>171</v>
      </c>
      <c r="H44" s="43">
        <f t="shared" si="4"/>
        <v>115</v>
      </c>
      <c r="I44" s="43">
        <f t="shared" si="4"/>
        <v>0</v>
      </c>
      <c r="J44" s="43">
        <f t="shared" si="4"/>
        <v>0</v>
      </c>
      <c r="K44" s="43">
        <f t="shared" si="4"/>
        <v>0</v>
      </c>
      <c r="L44" s="43">
        <f t="shared" si="4"/>
        <v>1</v>
      </c>
      <c r="M44" s="43">
        <f t="shared" si="4"/>
        <v>0</v>
      </c>
      <c r="N44" s="43">
        <f t="shared" si="4"/>
        <v>12</v>
      </c>
      <c r="O44" s="43">
        <f t="shared" si="4"/>
        <v>0</v>
      </c>
      <c r="P44" s="43">
        <f t="shared" si="4"/>
        <v>12</v>
      </c>
      <c r="Q44" s="43">
        <f t="shared" si="4"/>
        <v>0</v>
      </c>
      <c r="R44" s="43">
        <f t="shared" si="4"/>
        <v>0</v>
      </c>
      <c r="S44" s="43">
        <f t="shared" si="4"/>
        <v>0</v>
      </c>
      <c r="T44" s="43">
        <f t="shared" si="4"/>
        <v>0</v>
      </c>
      <c r="U44" s="43">
        <f t="shared" si="4"/>
        <v>0</v>
      </c>
      <c r="V44" s="43">
        <f t="shared" si="4"/>
        <v>0</v>
      </c>
      <c r="W44" s="43">
        <f t="shared" si="4"/>
        <v>0</v>
      </c>
      <c r="X44" s="43">
        <f t="shared" si="4"/>
        <v>8</v>
      </c>
      <c r="Y44" s="43">
        <f t="shared" si="4"/>
        <v>0</v>
      </c>
      <c r="Z44" s="43">
        <f t="shared" si="4"/>
        <v>12</v>
      </c>
      <c r="AA44" s="43">
        <f t="shared" si="4"/>
        <v>0</v>
      </c>
      <c r="AB44" s="43">
        <f t="shared" si="4"/>
        <v>1</v>
      </c>
      <c r="AC44" s="43">
        <f t="shared" si="4"/>
        <v>0</v>
      </c>
      <c r="AD44" s="43">
        <f t="shared" si="4"/>
        <v>0</v>
      </c>
      <c r="AE44" s="43">
        <f t="shared" si="4"/>
        <v>0</v>
      </c>
      <c r="AF44" s="43">
        <f t="shared" si="4"/>
        <v>0</v>
      </c>
      <c r="AG44" s="43">
        <f t="shared" si="4"/>
        <v>0</v>
      </c>
      <c r="AH44" s="43">
        <f t="shared" ref="AH44:BG44" si="5">SUM(AH32:AH43)</f>
        <v>0</v>
      </c>
      <c r="AI44" s="43">
        <f t="shared" si="5"/>
        <v>0</v>
      </c>
      <c r="AJ44" s="43">
        <f t="shared" si="5"/>
        <v>0</v>
      </c>
      <c r="AK44" s="43">
        <f t="shared" si="5"/>
        <v>0</v>
      </c>
      <c r="AL44" s="43">
        <f t="shared" si="5"/>
        <v>0</v>
      </c>
      <c r="AM44" s="43">
        <f t="shared" si="5"/>
        <v>0</v>
      </c>
      <c r="AN44" s="43">
        <f t="shared" si="5"/>
        <v>10</v>
      </c>
      <c r="AO44" s="43">
        <f t="shared" si="5"/>
        <v>0</v>
      </c>
      <c r="AP44" s="43">
        <f t="shared" si="5"/>
        <v>0</v>
      </c>
      <c r="AQ44" s="43">
        <f t="shared" si="5"/>
        <v>0</v>
      </c>
      <c r="AR44" s="43">
        <f t="shared" si="5"/>
        <v>0</v>
      </c>
      <c r="AS44" s="43">
        <f t="shared" si="5"/>
        <v>0</v>
      </c>
      <c r="AT44" s="43">
        <f t="shared" si="5"/>
        <v>0</v>
      </c>
      <c r="AU44" s="43">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3</v>
      </c>
      <c r="AV44" s="43">
        <f t="shared" si="5"/>
        <v>1</v>
      </c>
      <c r="AW44" s="43">
        <f t="shared" si="5"/>
        <v>0</v>
      </c>
      <c r="AX44" s="43">
        <f t="shared" si="5"/>
        <v>2</v>
      </c>
      <c r="AY44" s="43">
        <f t="shared" si="5"/>
        <v>0</v>
      </c>
      <c r="AZ44" s="43">
        <f t="shared" si="5"/>
        <v>70921</v>
      </c>
      <c r="BA44" s="43">
        <f t="shared" si="5"/>
        <v>619</v>
      </c>
      <c r="BB44" s="43">
        <f t="shared" si="5"/>
        <v>189</v>
      </c>
      <c r="BC44" s="43">
        <f t="shared" si="5"/>
        <v>18</v>
      </c>
      <c r="BD44" s="43">
        <f t="shared" si="5"/>
        <v>987</v>
      </c>
      <c r="BE44" s="43">
        <f t="shared" si="5"/>
        <v>7177</v>
      </c>
      <c r="BF44" s="43">
        <f t="shared" si="5"/>
        <v>427</v>
      </c>
      <c r="BG44" s="43">
        <f t="shared" si="5"/>
        <v>0</v>
      </c>
    </row>
    <row r="45" spans="1:59" ht="409.5" x14ac:dyDescent="0.25">
      <c r="A45" s="13" t="s">
        <v>791</v>
      </c>
      <c r="B45" s="14">
        <f ca="1">SUM(B45:B52)</f>
        <v>0</v>
      </c>
      <c r="C45" s="15" t="s">
        <v>52</v>
      </c>
      <c r="D45" s="15" t="s">
        <v>53</v>
      </c>
      <c r="E45" s="20">
        <v>1</v>
      </c>
      <c r="F45" s="20"/>
      <c r="G45" s="46">
        <v>75</v>
      </c>
      <c r="H45" s="45">
        <v>0</v>
      </c>
      <c r="I45" s="14" t="s">
        <v>55</v>
      </c>
      <c r="J45" s="15"/>
      <c r="K45" s="15">
        <v>0</v>
      </c>
      <c r="L45" s="15"/>
      <c r="M45" s="15" t="s">
        <v>24</v>
      </c>
      <c r="N45" s="15"/>
      <c r="O45" s="15" t="s">
        <v>24</v>
      </c>
      <c r="P45" s="15"/>
      <c r="Q45" s="15" t="s">
        <v>24</v>
      </c>
      <c r="R45" s="15"/>
      <c r="S45" s="15" t="s">
        <v>24</v>
      </c>
      <c r="T45" s="15"/>
      <c r="U45" s="15" t="s">
        <v>24</v>
      </c>
      <c r="V45" s="15"/>
      <c r="W45" s="15" t="s">
        <v>24</v>
      </c>
      <c r="X45" s="15"/>
      <c r="Y45" s="15" t="s">
        <v>24</v>
      </c>
      <c r="Z45" s="15">
        <v>1</v>
      </c>
      <c r="AA45" s="15"/>
      <c r="AB45" s="15"/>
      <c r="AC45" s="15" t="s">
        <v>24</v>
      </c>
      <c r="AD45" s="15"/>
      <c r="AE45" s="15" t="s">
        <v>24</v>
      </c>
      <c r="AF45" s="15"/>
      <c r="AG45" s="15" t="s">
        <v>24</v>
      </c>
      <c r="AH45" s="15"/>
      <c r="AI45" s="15" t="s">
        <v>24</v>
      </c>
      <c r="AJ45" s="15"/>
      <c r="AK45" s="15" t="s">
        <v>24</v>
      </c>
      <c r="AL45" s="15"/>
      <c r="AM45" s="15" t="s">
        <v>24</v>
      </c>
      <c r="AN45" s="15">
        <v>1</v>
      </c>
      <c r="AO45" s="15"/>
      <c r="AP45" s="15"/>
      <c r="AQ45" s="15" t="s">
        <v>24</v>
      </c>
      <c r="AR45" s="15"/>
      <c r="AS45" s="15" t="s">
        <v>24</v>
      </c>
      <c r="AT45" s="15"/>
      <c r="AU45"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1</v>
      </c>
      <c r="AV45" s="64">
        <v>1</v>
      </c>
      <c r="AW45" s="14" t="s">
        <v>56</v>
      </c>
      <c r="AX45" s="65">
        <v>0</v>
      </c>
      <c r="AY45" s="14" t="s">
        <v>54</v>
      </c>
      <c r="AZ45" s="45">
        <v>31603</v>
      </c>
      <c r="BA45" s="15" t="s">
        <v>57</v>
      </c>
      <c r="BB45" s="15" t="s">
        <v>57</v>
      </c>
      <c r="BC45" s="15" t="s">
        <v>57</v>
      </c>
      <c r="BD45" s="15" t="s">
        <v>57</v>
      </c>
      <c r="BE45" s="45">
        <v>1152</v>
      </c>
      <c r="BF45" s="45">
        <v>102</v>
      </c>
      <c r="BG45" s="16" t="s">
        <v>55</v>
      </c>
    </row>
    <row r="46" spans="1:59" x14ac:dyDescent="0.25">
      <c r="A46" s="17" t="s">
        <v>791</v>
      </c>
      <c r="B46" s="18" t="s">
        <v>205</v>
      </c>
      <c r="C46" s="15" t="s">
        <v>400</v>
      </c>
      <c r="D46" s="19" t="s">
        <v>571</v>
      </c>
      <c r="E46" s="29"/>
      <c r="F46" s="29"/>
      <c r="G46" s="47"/>
      <c r="H46" s="29"/>
      <c r="I46" s="14"/>
      <c r="J46" s="20"/>
      <c r="K46" s="15">
        <v>0</v>
      </c>
      <c r="L46" s="15"/>
      <c r="M46" s="15" t="s">
        <v>24</v>
      </c>
      <c r="N46" s="15"/>
      <c r="O46" s="15" t="s">
        <v>24</v>
      </c>
      <c r="P46" s="15"/>
      <c r="Q46" s="15" t="s">
        <v>24</v>
      </c>
      <c r="R46" s="15"/>
      <c r="S46" s="15" t="s">
        <v>24</v>
      </c>
      <c r="T46" s="15"/>
      <c r="U46" s="15" t="s">
        <v>24</v>
      </c>
      <c r="V46" s="15"/>
      <c r="W46" s="15" t="s">
        <v>24</v>
      </c>
      <c r="X46" s="15"/>
      <c r="Y46" s="15" t="s">
        <v>24</v>
      </c>
      <c r="Z46" s="15"/>
      <c r="AA46" s="15" t="s">
        <v>24</v>
      </c>
      <c r="AB46" s="15"/>
      <c r="AC46" s="15" t="s">
        <v>24</v>
      </c>
      <c r="AD46" s="15"/>
      <c r="AE46" s="15" t="s">
        <v>24</v>
      </c>
      <c r="AF46" s="15"/>
      <c r="AG46" s="15" t="s">
        <v>24</v>
      </c>
      <c r="AH46" s="15"/>
      <c r="AI46" s="15" t="s">
        <v>24</v>
      </c>
      <c r="AJ46" s="15"/>
      <c r="AK46" s="15" t="s">
        <v>24</v>
      </c>
      <c r="AL46" s="15"/>
      <c r="AM46" s="15" t="s">
        <v>24</v>
      </c>
      <c r="AN46" s="15"/>
      <c r="AO46" s="15" t="s">
        <v>24</v>
      </c>
      <c r="AP46" s="15"/>
      <c r="AQ46" s="15" t="s">
        <v>24</v>
      </c>
      <c r="AR46" s="15"/>
      <c r="AS46" s="15" t="s">
        <v>24</v>
      </c>
      <c r="AT46" s="15"/>
      <c r="AU46"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46" s="64">
        <v>0</v>
      </c>
      <c r="AW46" s="19"/>
      <c r="AX46" s="65">
        <v>0</v>
      </c>
      <c r="AY46" s="18"/>
      <c r="AZ46" s="19"/>
      <c r="BA46" s="19"/>
      <c r="BB46" s="19"/>
      <c r="BC46" s="19"/>
      <c r="BD46" s="19"/>
      <c r="BE46" s="19"/>
      <c r="BF46" s="19"/>
      <c r="BG46" s="21"/>
    </row>
    <row r="47" spans="1:59" x14ac:dyDescent="0.25">
      <c r="A47" s="17" t="s">
        <v>791</v>
      </c>
      <c r="B47" s="18" t="s">
        <v>206</v>
      </c>
      <c r="C47" s="15" t="s">
        <v>401</v>
      </c>
      <c r="D47" s="19" t="s">
        <v>572</v>
      </c>
      <c r="E47" s="29"/>
      <c r="F47" s="29"/>
      <c r="G47" s="47"/>
      <c r="H47" s="29"/>
      <c r="I47" s="14"/>
      <c r="J47" s="20">
        <v>1</v>
      </c>
      <c r="K47" s="15"/>
      <c r="L47" s="15">
        <v>1</v>
      </c>
      <c r="M47" s="15"/>
      <c r="N47" s="15"/>
      <c r="O47" s="15" t="s">
        <v>24</v>
      </c>
      <c r="P47" s="15">
        <v>1</v>
      </c>
      <c r="Q47" s="15"/>
      <c r="R47" s="15">
        <v>1</v>
      </c>
      <c r="S47" s="15"/>
      <c r="T47" s="15"/>
      <c r="U47" s="15" t="s">
        <v>24</v>
      </c>
      <c r="V47" s="15"/>
      <c r="W47" s="15" t="s">
        <v>24</v>
      </c>
      <c r="X47" s="15"/>
      <c r="Y47" s="15" t="s">
        <v>24</v>
      </c>
      <c r="Z47" s="15">
        <v>1</v>
      </c>
      <c r="AA47" s="15"/>
      <c r="AB47" s="15">
        <v>1</v>
      </c>
      <c r="AC47" s="15"/>
      <c r="AD47" s="15">
        <v>1</v>
      </c>
      <c r="AE47" s="15"/>
      <c r="AF47" s="15"/>
      <c r="AG47" s="15" t="s">
        <v>24</v>
      </c>
      <c r="AH47" s="15"/>
      <c r="AI47" s="15" t="s">
        <v>24</v>
      </c>
      <c r="AJ47" s="15"/>
      <c r="AK47" s="15" t="s">
        <v>24</v>
      </c>
      <c r="AL47" s="15"/>
      <c r="AM47" s="15" t="s">
        <v>24</v>
      </c>
      <c r="AN47" s="15">
        <v>1</v>
      </c>
      <c r="AO47" s="15"/>
      <c r="AP47" s="15"/>
      <c r="AQ47" s="15" t="s">
        <v>24</v>
      </c>
      <c r="AR47" s="15"/>
      <c r="AS47" s="15" t="s">
        <v>24</v>
      </c>
      <c r="AT47" s="15"/>
      <c r="AU47"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47" s="64">
        <v>0</v>
      </c>
      <c r="AW47" s="19"/>
      <c r="AX47" s="65">
        <v>0</v>
      </c>
      <c r="AY47" s="18"/>
      <c r="AZ47" s="19"/>
      <c r="BA47" s="19"/>
      <c r="BB47" s="19"/>
      <c r="BC47" s="19"/>
      <c r="BD47" s="19"/>
      <c r="BE47" s="19"/>
      <c r="BF47" s="19"/>
      <c r="BG47" s="21"/>
    </row>
    <row r="48" spans="1:59" x14ac:dyDescent="0.25">
      <c r="A48" s="17" t="s">
        <v>791</v>
      </c>
      <c r="B48" s="18" t="s">
        <v>207</v>
      </c>
      <c r="C48" s="15" t="s">
        <v>402</v>
      </c>
      <c r="D48" s="19" t="s">
        <v>573</v>
      </c>
      <c r="E48" s="29"/>
      <c r="F48" s="29"/>
      <c r="G48" s="47"/>
      <c r="H48" s="29"/>
      <c r="I48" s="14"/>
      <c r="J48" s="20"/>
      <c r="K48" s="15">
        <v>0</v>
      </c>
      <c r="L48" s="15">
        <v>1</v>
      </c>
      <c r="M48" s="15"/>
      <c r="N48" s="15"/>
      <c r="O48" s="15" t="s">
        <v>24</v>
      </c>
      <c r="P48" s="15">
        <v>1</v>
      </c>
      <c r="Q48" s="15"/>
      <c r="R48" s="15">
        <v>1</v>
      </c>
      <c r="S48" s="15"/>
      <c r="T48" s="15"/>
      <c r="U48" s="15" t="s">
        <v>24</v>
      </c>
      <c r="V48" s="15"/>
      <c r="W48" s="15" t="s">
        <v>24</v>
      </c>
      <c r="X48" s="15"/>
      <c r="Y48" s="15" t="s">
        <v>24</v>
      </c>
      <c r="Z48" s="15">
        <v>1</v>
      </c>
      <c r="AA48" s="15"/>
      <c r="AB48" s="15">
        <v>1</v>
      </c>
      <c r="AC48" s="15"/>
      <c r="AD48" s="15"/>
      <c r="AE48" s="15" t="s">
        <v>24</v>
      </c>
      <c r="AF48" s="15"/>
      <c r="AG48" s="15" t="s">
        <v>24</v>
      </c>
      <c r="AH48" s="15"/>
      <c r="AI48" s="15" t="s">
        <v>24</v>
      </c>
      <c r="AJ48" s="15"/>
      <c r="AK48" s="15" t="s">
        <v>24</v>
      </c>
      <c r="AL48" s="15"/>
      <c r="AM48" s="15" t="s">
        <v>24</v>
      </c>
      <c r="AN48" s="15">
        <v>1</v>
      </c>
      <c r="AO48" s="15"/>
      <c r="AP48" s="15"/>
      <c r="AQ48" s="15" t="s">
        <v>24</v>
      </c>
      <c r="AR48" s="15"/>
      <c r="AS48" s="15" t="s">
        <v>24</v>
      </c>
      <c r="AT48" s="15"/>
      <c r="AU48"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48" s="64">
        <v>0</v>
      </c>
      <c r="AW48" s="19"/>
      <c r="AX48" s="65">
        <v>0</v>
      </c>
      <c r="AY48" s="18"/>
      <c r="AZ48" s="19"/>
      <c r="BA48" s="19"/>
      <c r="BB48" s="19"/>
      <c r="BC48" s="19"/>
      <c r="BD48" s="19"/>
      <c r="BE48" s="19"/>
      <c r="BF48" s="19"/>
      <c r="BG48" s="21"/>
    </row>
    <row r="49" spans="1:59" x14ac:dyDescent="0.25">
      <c r="A49" s="17" t="s">
        <v>791</v>
      </c>
      <c r="B49" s="18" t="s">
        <v>241</v>
      </c>
      <c r="C49" s="15" t="s">
        <v>403</v>
      </c>
      <c r="D49" s="19" t="s">
        <v>571</v>
      </c>
      <c r="E49" s="29"/>
      <c r="F49" s="29"/>
      <c r="G49" s="47"/>
      <c r="H49" s="29"/>
      <c r="I49" s="14"/>
      <c r="J49" s="20"/>
      <c r="K49" s="15">
        <v>0</v>
      </c>
      <c r="L49" s="15">
        <v>1</v>
      </c>
      <c r="M49" s="15"/>
      <c r="N49" s="15"/>
      <c r="O49" s="15" t="s">
        <v>24</v>
      </c>
      <c r="P49" s="15">
        <v>1</v>
      </c>
      <c r="Q49" s="15"/>
      <c r="R49" s="15">
        <v>1</v>
      </c>
      <c r="S49" s="15"/>
      <c r="T49" s="15"/>
      <c r="U49" s="15" t="s">
        <v>24</v>
      </c>
      <c r="V49" s="15"/>
      <c r="W49" s="15" t="s">
        <v>24</v>
      </c>
      <c r="X49" s="15"/>
      <c r="Y49" s="15" t="s">
        <v>24</v>
      </c>
      <c r="Z49" s="15">
        <v>1</v>
      </c>
      <c r="AA49" s="15"/>
      <c r="AB49" s="15">
        <v>1</v>
      </c>
      <c r="AC49" s="15"/>
      <c r="AD49" s="15"/>
      <c r="AE49" s="15" t="s">
        <v>24</v>
      </c>
      <c r="AF49" s="15"/>
      <c r="AG49" s="15" t="s">
        <v>24</v>
      </c>
      <c r="AH49" s="15"/>
      <c r="AI49" s="15" t="s">
        <v>24</v>
      </c>
      <c r="AJ49" s="15"/>
      <c r="AK49" s="15" t="s">
        <v>24</v>
      </c>
      <c r="AL49" s="15"/>
      <c r="AM49" s="15" t="s">
        <v>24</v>
      </c>
      <c r="AN49" s="15">
        <v>1</v>
      </c>
      <c r="AO49" s="15"/>
      <c r="AP49" s="15"/>
      <c r="AQ49" s="15" t="s">
        <v>24</v>
      </c>
      <c r="AR49" s="15"/>
      <c r="AS49" s="15" t="s">
        <v>24</v>
      </c>
      <c r="AT49" s="15"/>
      <c r="AU49"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49" s="64">
        <v>0</v>
      </c>
      <c r="AW49" s="19"/>
      <c r="AX49" s="65">
        <v>0</v>
      </c>
      <c r="AY49" s="18"/>
      <c r="AZ49" s="19"/>
      <c r="BA49" s="19"/>
      <c r="BB49" s="19"/>
      <c r="BC49" s="19"/>
      <c r="BD49" s="19"/>
      <c r="BE49" s="19"/>
      <c r="BF49" s="19"/>
      <c r="BG49" s="21"/>
    </row>
    <row r="50" spans="1:59" x14ac:dyDescent="0.25">
      <c r="A50" s="17" t="s">
        <v>791</v>
      </c>
      <c r="B50" s="18" t="s">
        <v>242</v>
      </c>
      <c r="C50" s="15" t="s">
        <v>404</v>
      </c>
      <c r="D50" s="19" t="s">
        <v>574</v>
      </c>
      <c r="E50" s="29"/>
      <c r="F50" s="29"/>
      <c r="G50" s="47"/>
      <c r="H50" s="29"/>
      <c r="I50" s="14"/>
      <c r="J50" s="20"/>
      <c r="K50" s="15">
        <v>0</v>
      </c>
      <c r="L50" s="15">
        <v>1</v>
      </c>
      <c r="M50" s="15"/>
      <c r="N50" s="15"/>
      <c r="O50" s="15" t="s">
        <v>24</v>
      </c>
      <c r="P50" s="15">
        <v>1</v>
      </c>
      <c r="Q50" s="15"/>
      <c r="R50" s="15"/>
      <c r="S50" s="15" t="s">
        <v>24</v>
      </c>
      <c r="T50" s="15"/>
      <c r="U50" s="15" t="s">
        <v>24</v>
      </c>
      <c r="V50" s="15"/>
      <c r="W50" s="15" t="s">
        <v>24</v>
      </c>
      <c r="X50" s="15"/>
      <c r="Y50" s="15" t="s">
        <v>24</v>
      </c>
      <c r="Z50" s="15"/>
      <c r="AA50" s="15" t="s">
        <v>24</v>
      </c>
      <c r="AB50" s="15"/>
      <c r="AC50" s="15" t="s">
        <v>24</v>
      </c>
      <c r="AD50" s="15"/>
      <c r="AE50" s="15" t="s">
        <v>24</v>
      </c>
      <c r="AF50" s="15"/>
      <c r="AG50" s="15" t="s">
        <v>24</v>
      </c>
      <c r="AH50" s="15"/>
      <c r="AI50" s="15" t="s">
        <v>24</v>
      </c>
      <c r="AJ50" s="15"/>
      <c r="AK50" s="15" t="s">
        <v>24</v>
      </c>
      <c r="AL50" s="15"/>
      <c r="AM50" s="15" t="s">
        <v>24</v>
      </c>
      <c r="AN50" s="15">
        <v>1</v>
      </c>
      <c r="AO50" s="15"/>
      <c r="AP50" s="15"/>
      <c r="AQ50" s="15" t="s">
        <v>24</v>
      </c>
      <c r="AR50" s="15"/>
      <c r="AS50" s="15" t="s">
        <v>24</v>
      </c>
      <c r="AT50" s="15"/>
      <c r="AU50"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50" s="64">
        <v>0</v>
      </c>
      <c r="AW50" s="19"/>
      <c r="AX50" s="65">
        <v>0</v>
      </c>
      <c r="AY50" s="18"/>
      <c r="AZ50" s="19"/>
      <c r="BA50" s="19"/>
      <c r="BB50" s="19"/>
      <c r="BC50" s="19"/>
      <c r="BD50" s="19"/>
      <c r="BE50" s="19"/>
      <c r="BF50" s="19"/>
      <c r="BG50" s="21"/>
    </row>
    <row r="51" spans="1:59" x14ac:dyDescent="0.25">
      <c r="A51" s="17" t="s">
        <v>791</v>
      </c>
      <c r="B51" s="18" t="s">
        <v>210</v>
      </c>
      <c r="C51" s="15" t="s">
        <v>405</v>
      </c>
      <c r="D51" s="19" t="s">
        <v>575</v>
      </c>
      <c r="E51" s="29"/>
      <c r="F51" s="29"/>
      <c r="G51" s="47"/>
      <c r="H51" s="29"/>
      <c r="I51" s="14"/>
      <c r="J51" s="20"/>
      <c r="K51" s="15">
        <v>0</v>
      </c>
      <c r="L51" s="15"/>
      <c r="M51" s="15" t="s">
        <v>24</v>
      </c>
      <c r="N51" s="15"/>
      <c r="O51" s="15" t="s">
        <v>24</v>
      </c>
      <c r="P51" s="15">
        <v>1</v>
      </c>
      <c r="Q51" s="15"/>
      <c r="R51" s="15"/>
      <c r="S51" s="15" t="s">
        <v>24</v>
      </c>
      <c r="T51" s="15"/>
      <c r="U51" s="15" t="s">
        <v>24</v>
      </c>
      <c r="V51" s="15"/>
      <c r="W51" s="15" t="s">
        <v>24</v>
      </c>
      <c r="X51" s="15"/>
      <c r="Y51" s="15" t="s">
        <v>24</v>
      </c>
      <c r="Z51" s="15"/>
      <c r="AA51" s="15" t="s">
        <v>24</v>
      </c>
      <c r="AB51" s="15"/>
      <c r="AC51" s="15" t="s">
        <v>24</v>
      </c>
      <c r="AD51" s="15"/>
      <c r="AE51" s="15" t="s">
        <v>24</v>
      </c>
      <c r="AF51" s="15"/>
      <c r="AG51" s="15" t="s">
        <v>24</v>
      </c>
      <c r="AH51" s="15"/>
      <c r="AI51" s="15" t="s">
        <v>24</v>
      </c>
      <c r="AJ51" s="15"/>
      <c r="AK51" s="15" t="s">
        <v>24</v>
      </c>
      <c r="AL51" s="15"/>
      <c r="AM51" s="15" t="s">
        <v>24</v>
      </c>
      <c r="AN51" s="15">
        <v>1</v>
      </c>
      <c r="AO51" s="15"/>
      <c r="AP51" s="15"/>
      <c r="AQ51" s="15" t="s">
        <v>24</v>
      </c>
      <c r="AR51" s="15"/>
      <c r="AS51" s="15" t="s">
        <v>24</v>
      </c>
      <c r="AT51" s="15"/>
      <c r="AU51"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51" s="64">
        <v>0</v>
      </c>
      <c r="AW51" s="19"/>
      <c r="AX51" s="65">
        <v>0</v>
      </c>
      <c r="AY51" s="18"/>
      <c r="AZ51" s="19"/>
      <c r="BA51" s="19"/>
      <c r="BB51" s="19"/>
      <c r="BC51" s="19"/>
      <c r="BD51" s="19"/>
      <c r="BE51" s="19"/>
      <c r="BF51" s="19"/>
      <c r="BG51" s="21"/>
    </row>
    <row r="52" spans="1:59" x14ac:dyDescent="0.25">
      <c r="A52" s="17" t="s">
        <v>791</v>
      </c>
      <c r="B52" s="18" t="s">
        <v>243</v>
      </c>
      <c r="C52" s="15" t="s">
        <v>406</v>
      </c>
      <c r="D52" s="19" t="s">
        <v>576</v>
      </c>
      <c r="E52" s="29"/>
      <c r="F52" s="29"/>
      <c r="G52" s="47"/>
      <c r="H52" s="29"/>
      <c r="I52" s="14"/>
      <c r="J52" s="20"/>
      <c r="K52" s="15">
        <v>0</v>
      </c>
      <c r="L52" s="15"/>
      <c r="M52" s="15" t="s">
        <v>24</v>
      </c>
      <c r="N52" s="15"/>
      <c r="O52" s="15" t="s">
        <v>24</v>
      </c>
      <c r="P52" s="15">
        <v>1</v>
      </c>
      <c r="Q52" s="15"/>
      <c r="R52" s="15"/>
      <c r="S52" s="15" t="s">
        <v>24</v>
      </c>
      <c r="T52" s="15"/>
      <c r="U52" s="15" t="s">
        <v>24</v>
      </c>
      <c r="V52" s="15"/>
      <c r="W52" s="15" t="s">
        <v>24</v>
      </c>
      <c r="X52" s="15">
        <v>1</v>
      </c>
      <c r="Y52" s="15"/>
      <c r="Z52" s="15">
        <v>1</v>
      </c>
      <c r="AA52" s="15"/>
      <c r="AB52" s="15">
        <v>1</v>
      </c>
      <c r="AC52" s="15"/>
      <c r="AD52" s="15"/>
      <c r="AE52" s="15" t="s">
        <v>24</v>
      </c>
      <c r="AF52" s="15"/>
      <c r="AG52" s="15" t="s">
        <v>24</v>
      </c>
      <c r="AH52" s="15"/>
      <c r="AI52" s="15" t="s">
        <v>24</v>
      </c>
      <c r="AJ52" s="15"/>
      <c r="AK52" s="15" t="s">
        <v>24</v>
      </c>
      <c r="AL52" s="15"/>
      <c r="AM52" s="15" t="s">
        <v>24</v>
      </c>
      <c r="AN52" s="15">
        <v>1</v>
      </c>
      <c r="AO52" s="15"/>
      <c r="AP52" s="15"/>
      <c r="AQ52" s="15" t="s">
        <v>24</v>
      </c>
      <c r="AR52" s="15"/>
      <c r="AS52" s="15" t="s">
        <v>24</v>
      </c>
      <c r="AT52" s="15"/>
      <c r="AU52"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52" s="64">
        <v>0</v>
      </c>
      <c r="AW52" s="19"/>
      <c r="AX52" s="65">
        <v>0</v>
      </c>
      <c r="AY52" s="18"/>
      <c r="AZ52" s="19"/>
      <c r="BA52" s="19"/>
      <c r="BB52" s="19"/>
      <c r="BC52" s="19"/>
      <c r="BD52" s="19"/>
      <c r="BE52" s="19"/>
      <c r="BF52" s="19"/>
      <c r="BG52" s="21"/>
    </row>
    <row r="53" spans="1:59" x14ac:dyDescent="0.25">
      <c r="A53" s="17" t="s">
        <v>791</v>
      </c>
      <c r="B53" s="18" t="s">
        <v>244</v>
      </c>
      <c r="C53" s="15" t="s">
        <v>407</v>
      </c>
      <c r="D53" s="19" t="s">
        <v>577</v>
      </c>
      <c r="E53" s="29"/>
      <c r="F53" s="29"/>
      <c r="G53" s="47"/>
      <c r="H53" s="29"/>
      <c r="I53" s="14" t="s">
        <v>734</v>
      </c>
      <c r="J53" s="20"/>
      <c r="K53" s="15">
        <v>0</v>
      </c>
      <c r="L53" s="15"/>
      <c r="M53" s="15" t="s">
        <v>24</v>
      </c>
      <c r="N53" s="15"/>
      <c r="O53" s="15" t="s">
        <v>24</v>
      </c>
      <c r="P53" s="15">
        <v>1</v>
      </c>
      <c r="Q53" s="15"/>
      <c r="R53" s="15"/>
      <c r="S53" s="15" t="s">
        <v>24</v>
      </c>
      <c r="T53" s="15"/>
      <c r="U53" s="15" t="s">
        <v>24</v>
      </c>
      <c r="V53" s="15"/>
      <c r="W53" s="15" t="s">
        <v>24</v>
      </c>
      <c r="X53" s="15">
        <v>1</v>
      </c>
      <c r="Y53" s="15"/>
      <c r="Z53" s="15">
        <v>1</v>
      </c>
      <c r="AA53" s="15"/>
      <c r="AB53" s="15">
        <v>1</v>
      </c>
      <c r="AC53" s="15"/>
      <c r="AD53" s="15"/>
      <c r="AE53" s="15" t="s">
        <v>24</v>
      </c>
      <c r="AF53" s="15"/>
      <c r="AG53" s="15" t="s">
        <v>24</v>
      </c>
      <c r="AH53" s="15"/>
      <c r="AI53" s="15" t="s">
        <v>24</v>
      </c>
      <c r="AJ53" s="15"/>
      <c r="AK53" s="15" t="s">
        <v>24</v>
      </c>
      <c r="AL53" s="15"/>
      <c r="AM53" s="15" t="s">
        <v>24</v>
      </c>
      <c r="AN53" s="15">
        <v>1</v>
      </c>
      <c r="AO53" s="15"/>
      <c r="AP53" s="15"/>
      <c r="AQ53" s="15" t="s">
        <v>24</v>
      </c>
      <c r="AR53" s="15"/>
      <c r="AS53" s="15" t="s">
        <v>24</v>
      </c>
      <c r="AT53" s="15" t="s">
        <v>707</v>
      </c>
      <c r="AU53"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53" s="64">
        <v>0</v>
      </c>
      <c r="AW53" s="19"/>
      <c r="AX53" s="65">
        <v>0</v>
      </c>
      <c r="AY53" s="18"/>
      <c r="AZ53" s="19"/>
      <c r="BA53" s="19"/>
      <c r="BB53" s="19"/>
      <c r="BC53" s="19"/>
      <c r="BD53" s="19"/>
      <c r="BE53" s="19"/>
      <c r="BF53" s="19"/>
      <c r="BG53" s="21"/>
    </row>
    <row r="54" spans="1:59" x14ac:dyDescent="0.25">
      <c r="A54" s="22" t="s">
        <v>837</v>
      </c>
      <c r="B54" s="43">
        <f t="shared" ref="B54:AG54" ca="1" si="6">SUM(B45:B53)</f>
        <v>0</v>
      </c>
      <c r="C54" s="43">
        <f t="shared" si="6"/>
        <v>0</v>
      </c>
      <c r="D54" s="43">
        <f t="shared" si="6"/>
        <v>0</v>
      </c>
      <c r="E54" s="43">
        <f t="shared" si="6"/>
        <v>1</v>
      </c>
      <c r="F54" s="43">
        <f t="shared" si="6"/>
        <v>0</v>
      </c>
      <c r="G54" s="43">
        <f t="shared" si="6"/>
        <v>75</v>
      </c>
      <c r="H54" s="43">
        <f t="shared" si="6"/>
        <v>0</v>
      </c>
      <c r="I54" s="43">
        <f t="shared" si="6"/>
        <v>0</v>
      </c>
      <c r="J54" s="43">
        <f t="shared" si="6"/>
        <v>1</v>
      </c>
      <c r="K54" s="43">
        <f t="shared" si="6"/>
        <v>0</v>
      </c>
      <c r="L54" s="43">
        <f t="shared" si="6"/>
        <v>4</v>
      </c>
      <c r="M54" s="43">
        <f t="shared" si="6"/>
        <v>0</v>
      </c>
      <c r="N54" s="43">
        <f t="shared" si="6"/>
        <v>0</v>
      </c>
      <c r="O54" s="43">
        <f t="shared" si="6"/>
        <v>0</v>
      </c>
      <c r="P54" s="43">
        <f t="shared" si="6"/>
        <v>7</v>
      </c>
      <c r="Q54" s="43">
        <f t="shared" si="6"/>
        <v>0</v>
      </c>
      <c r="R54" s="43">
        <f t="shared" si="6"/>
        <v>3</v>
      </c>
      <c r="S54" s="43">
        <f t="shared" si="6"/>
        <v>0</v>
      </c>
      <c r="T54" s="43">
        <f t="shared" si="6"/>
        <v>0</v>
      </c>
      <c r="U54" s="43">
        <f t="shared" si="6"/>
        <v>0</v>
      </c>
      <c r="V54" s="43">
        <f t="shared" si="6"/>
        <v>0</v>
      </c>
      <c r="W54" s="43">
        <f t="shared" si="6"/>
        <v>0</v>
      </c>
      <c r="X54" s="43">
        <f t="shared" si="6"/>
        <v>2</v>
      </c>
      <c r="Y54" s="43">
        <f t="shared" si="6"/>
        <v>0</v>
      </c>
      <c r="Z54" s="43">
        <f t="shared" si="6"/>
        <v>6</v>
      </c>
      <c r="AA54" s="43">
        <f t="shared" si="6"/>
        <v>0</v>
      </c>
      <c r="AB54" s="43">
        <f t="shared" si="6"/>
        <v>5</v>
      </c>
      <c r="AC54" s="43">
        <f t="shared" si="6"/>
        <v>0</v>
      </c>
      <c r="AD54" s="43">
        <f t="shared" si="6"/>
        <v>1</v>
      </c>
      <c r="AE54" s="43">
        <f t="shared" si="6"/>
        <v>0</v>
      </c>
      <c r="AF54" s="43">
        <f t="shared" si="6"/>
        <v>0</v>
      </c>
      <c r="AG54" s="43">
        <f t="shared" si="6"/>
        <v>0</v>
      </c>
      <c r="AH54" s="43">
        <f t="shared" ref="AH54:BG54" si="7">SUM(AH45:AH53)</f>
        <v>0</v>
      </c>
      <c r="AI54" s="43">
        <f t="shared" si="7"/>
        <v>0</v>
      </c>
      <c r="AJ54" s="43">
        <f t="shared" si="7"/>
        <v>0</v>
      </c>
      <c r="AK54" s="43">
        <f t="shared" si="7"/>
        <v>0</v>
      </c>
      <c r="AL54" s="43">
        <f t="shared" si="7"/>
        <v>0</v>
      </c>
      <c r="AM54" s="43">
        <f t="shared" si="7"/>
        <v>0</v>
      </c>
      <c r="AN54" s="43">
        <f t="shared" si="7"/>
        <v>8</v>
      </c>
      <c r="AO54" s="43">
        <f t="shared" si="7"/>
        <v>0</v>
      </c>
      <c r="AP54" s="43">
        <f t="shared" si="7"/>
        <v>0</v>
      </c>
      <c r="AQ54" s="43">
        <f t="shared" si="7"/>
        <v>0</v>
      </c>
      <c r="AR54" s="43">
        <f t="shared" si="7"/>
        <v>0</v>
      </c>
      <c r="AS54" s="43">
        <f t="shared" si="7"/>
        <v>0</v>
      </c>
      <c r="AT54" s="43">
        <f t="shared" si="7"/>
        <v>0</v>
      </c>
      <c r="AU54" s="43">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1</v>
      </c>
      <c r="AV54" s="43">
        <f t="shared" si="7"/>
        <v>1</v>
      </c>
      <c r="AW54" s="43">
        <f t="shared" si="7"/>
        <v>0</v>
      </c>
      <c r="AX54" s="43">
        <f t="shared" si="7"/>
        <v>0</v>
      </c>
      <c r="AY54" s="43">
        <f t="shared" si="7"/>
        <v>0</v>
      </c>
      <c r="AZ54" s="43">
        <f t="shared" si="7"/>
        <v>31603</v>
      </c>
      <c r="BA54" s="43">
        <f t="shared" si="7"/>
        <v>0</v>
      </c>
      <c r="BB54" s="43">
        <f t="shared" si="7"/>
        <v>0</v>
      </c>
      <c r="BC54" s="43">
        <f t="shared" si="7"/>
        <v>0</v>
      </c>
      <c r="BD54" s="43">
        <f t="shared" si="7"/>
        <v>0</v>
      </c>
      <c r="BE54" s="43">
        <f t="shared" si="7"/>
        <v>1152</v>
      </c>
      <c r="BF54" s="43">
        <f t="shared" si="7"/>
        <v>102</v>
      </c>
      <c r="BG54" s="43">
        <f t="shared" si="7"/>
        <v>0</v>
      </c>
    </row>
    <row r="55" spans="1:59" ht="360" x14ac:dyDescent="0.25">
      <c r="A55" s="13" t="s">
        <v>801</v>
      </c>
      <c r="B55" s="14" t="s">
        <v>86</v>
      </c>
      <c r="C55" s="15" t="s">
        <v>87</v>
      </c>
      <c r="D55" s="15" t="s">
        <v>88</v>
      </c>
      <c r="E55" s="20">
        <v>1</v>
      </c>
      <c r="F55" s="20"/>
      <c r="G55" s="46">
        <v>44</v>
      </c>
      <c r="H55" s="20">
        <v>16</v>
      </c>
      <c r="I55" s="14" t="s">
        <v>89</v>
      </c>
      <c r="J55" s="15">
        <v>1</v>
      </c>
      <c r="K55" s="15"/>
      <c r="L55" s="15"/>
      <c r="M55" s="15" t="s">
        <v>24</v>
      </c>
      <c r="N55" s="15"/>
      <c r="O55" s="15" t="s">
        <v>24</v>
      </c>
      <c r="P55" s="15"/>
      <c r="Q55" s="15" t="s">
        <v>24</v>
      </c>
      <c r="R55" s="15"/>
      <c r="S55" s="15" t="s">
        <v>24</v>
      </c>
      <c r="T55" s="15"/>
      <c r="U55" s="15" t="s">
        <v>24</v>
      </c>
      <c r="V55" s="15"/>
      <c r="W55" s="15" t="s">
        <v>24</v>
      </c>
      <c r="X55" s="15"/>
      <c r="Y55" s="15" t="s">
        <v>24</v>
      </c>
      <c r="Z55" s="15">
        <v>1</v>
      </c>
      <c r="AA55" s="15"/>
      <c r="AB55" s="15"/>
      <c r="AC55" s="15" t="s">
        <v>24</v>
      </c>
      <c r="AD55" s="15"/>
      <c r="AE55" s="15" t="s">
        <v>24</v>
      </c>
      <c r="AF55" s="15"/>
      <c r="AG55" s="15" t="s">
        <v>24</v>
      </c>
      <c r="AH55" s="15"/>
      <c r="AI55" s="15" t="s">
        <v>24</v>
      </c>
      <c r="AJ55" s="15"/>
      <c r="AK55" s="15" t="s">
        <v>24</v>
      </c>
      <c r="AL55" s="15"/>
      <c r="AM55" s="15" t="s">
        <v>24</v>
      </c>
      <c r="AN55" s="15"/>
      <c r="AO55" s="15" t="s">
        <v>24</v>
      </c>
      <c r="AP55" s="15"/>
      <c r="AQ55" s="15" t="s">
        <v>24</v>
      </c>
      <c r="AR55" s="15"/>
      <c r="AS55" s="15" t="s">
        <v>24</v>
      </c>
      <c r="AT55" s="15" t="s">
        <v>90</v>
      </c>
      <c r="AU55"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1</v>
      </c>
      <c r="AV55" s="64">
        <v>1</v>
      </c>
      <c r="AW55" s="14" t="s">
        <v>826</v>
      </c>
      <c r="AX55" s="65">
        <v>0</v>
      </c>
      <c r="AY55" s="14" t="s">
        <v>91</v>
      </c>
      <c r="AZ55" s="59">
        <v>9523</v>
      </c>
      <c r="BA55" s="45">
        <v>66</v>
      </c>
      <c r="BB55" s="45">
        <v>3</v>
      </c>
      <c r="BC55" s="45">
        <v>4</v>
      </c>
      <c r="BD55" s="15" t="s">
        <v>92</v>
      </c>
      <c r="BE55" s="59">
        <v>2358</v>
      </c>
      <c r="BF55" s="45">
        <v>105</v>
      </c>
      <c r="BG55" s="16" t="s">
        <v>93</v>
      </c>
    </row>
    <row r="56" spans="1:59" ht="45" x14ac:dyDescent="0.25">
      <c r="A56" s="17" t="s">
        <v>801</v>
      </c>
      <c r="B56" s="18" t="s">
        <v>277</v>
      </c>
      <c r="C56" s="15" t="s">
        <v>443</v>
      </c>
      <c r="D56" s="19" t="s">
        <v>612</v>
      </c>
      <c r="E56" s="29"/>
      <c r="F56" s="29"/>
      <c r="G56" s="47"/>
      <c r="H56" s="29"/>
      <c r="I56" s="14" t="s">
        <v>741</v>
      </c>
      <c r="J56" s="20"/>
      <c r="K56" s="15">
        <v>0</v>
      </c>
      <c r="L56" s="15">
        <v>1</v>
      </c>
      <c r="M56" s="15"/>
      <c r="N56" s="15">
        <v>1</v>
      </c>
      <c r="O56" s="15"/>
      <c r="P56" s="15"/>
      <c r="Q56" s="15" t="s">
        <v>24</v>
      </c>
      <c r="R56" s="15">
        <v>1</v>
      </c>
      <c r="S56" s="15"/>
      <c r="T56" s="15"/>
      <c r="U56" s="15" t="s">
        <v>24</v>
      </c>
      <c r="V56" s="15"/>
      <c r="W56" s="15" t="s">
        <v>24</v>
      </c>
      <c r="X56" s="15"/>
      <c r="Y56" s="15" t="s">
        <v>24</v>
      </c>
      <c r="Z56" s="15"/>
      <c r="AA56" s="15" t="s">
        <v>24</v>
      </c>
      <c r="AB56" s="15">
        <v>1</v>
      </c>
      <c r="AC56" s="15"/>
      <c r="AD56" s="15"/>
      <c r="AE56" s="15" t="s">
        <v>24</v>
      </c>
      <c r="AF56" s="15"/>
      <c r="AG56" s="15" t="s">
        <v>24</v>
      </c>
      <c r="AH56" s="15"/>
      <c r="AI56" s="15" t="s">
        <v>24</v>
      </c>
      <c r="AJ56" s="15"/>
      <c r="AK56" s="15" t="s">
        <v>24</v>
      </c>
      <c r="AL56" s="15"/>
      <c r="AM56" s="15" t="s">
        <v>24</v>
      </c>
      <c r="AN56" s="15"/>
      <c r="AO56" s="15" t="s">
        <v>24</v>
      </c>
      <c r="AP56" s="15">
        <v>1</v>
      </c>
      <c r="AQ56" s="15"/>
      <c r="AR56" s="15"/>
      <c r="AS56" s="15" t="s">
        <v>24</v>
      </c>
      <c r="AT56" s="15" t="s">
        <v>708</v>
      </c>
      <c r="AU56"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56" s="64">
        <v>0</v>
      </c>
      <c r="AW56" s="19"/>
      <c r="AX56" s="65">
        <v>0</v>
      </c>
      <c r="AY56" s="18"/>
      <c r="AZ56" s="19"/>
      <c r="BA56" s="19"/>
      <c r="BB56" s="19"/>
      <c r="BC56" s="19"/>
      <c r="BD56" s="19"/>
      <c r="BE56" s="19"/>
      <c r="BF56" s="19"/>
      <c r="BG56" s="21"/>
    </row>
    <row r="57" spans="1:59" ht="45" x14ac:dyDescent="0.25">
      <c r="A57" s="17" t="s">
        <v>801</v>
      </c>
      <c r="B57" s="18" t="s">
        <v>278</v>
      </c>
      <c r="C57" s="15" t="s">
        <v>444</v>
      </c>
      <c r="D57" s="19" t="s">
        <v>613</v>
      </c>
      <c r="E57" s="29"/>
      <c r="F57" s="29"/>
      <c r="G57" s="47"/>
      <c r="H57" s="29"/>
      <c r="I57" s="14" t="s">
        <v>741</v>
      </c>
      <c r="J57" s="20"/>
      <c r="K57" s="15">
        <v>0</v>
      </c>
      <c r="L57" s="15"/>
      <c r="M57" s="15" t="s">
        <v>24</v>
      </c>
      <c r="N57" s="15"/>
      <c r="O57" s="15" t="s">
        <v>24</v>
      </c>
      <c r="P57" s="15"/>
      <c r="Q57" s="15" t="s">
        <v>24</v>
      </c>
      <c r="R57" s="15"/>
      <c r="S57" s="15" t="s">
        <v>24</v>
      </c>
      <c r="T57" s="15"/>
      <c r="U57" s="15" t="s">
        <v>24</v>
      </c>
      <c r="V57" s="15"/>
      <c r="W57" s="15" t="s">
        <v>24</v>
      </c>
      <c r="X57" s="15"/>
      <c r="Y57" s="15" t="s">
        <v>24</v>
      </c>
      <c r="Z57" s="15">
        <v>1</v>
      </c>
      <c r="AA57" s="15"/>
      <c r="AB57" s="15"/>
      <c r="AC57" s="15" t="s">
        <v>24</v>
      </c>
      <c r="AD57" s="15"/>
      <c r="AE57" s="15" t="s">
        <v>24</v>
      </c>
      <c r="AF57" s="15"/>
      <c r="AG57" s="15" t="s">
        <v>24</v>
      </c>
      <c r="AH57" s="15"/>
      <c r="AI57" s="15" t="s">
        <v>24</v>
      </c>
      <c r="AJ57" s="15"/>
      <c r="AK57" s="15" t="s">
        <v>24</v>
      </c>
      <c r="AL57" s="15"/>
      <c r="AM57" s="15" t="s">
        <v>24</v>
      </c>
      <c r="AN57" s="15"/>
      <c r="AO57" s="15" t="s">
        <v>24</v>
      </c>
      <c r="AP57" s="15">
        <v>1</v>
      </c>
      <c r="AQ57" s="15"/>
      <c r="AR57" s="15"/>
      <c r="AS57" s="15" t="s">
        <v>24</v>
      </c>
      <c r="AT57" s="15" t="s">
        <v>90</v>
      </c>
      <c r="AU57"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57" s="64">
        <v>0</v>
      </c>
      <c r="AW57" s="19"/>
      <c r="AX57" s="65">
        <v>0</v>
      </c>
      <c r="AY57" s="18"/>
      <c r="AZ57" s="19"/>
      <c r="BA57" s="19"/>
      <c r="BB57" s="19"/>
      <c r="BC57" s="19"/>
      <c r="BD57" s="19"/>
      <c r="BE57" s="19"/>
      <c r="BF57" s="19"/>
      <c r="BG57" s="21"/>
    </row>
    <row r="58" spans="1:59" ht="45" x14ac:dyDescent="0.25">
      <c r="A58" s="17" t="s">
        <v>801</v>
      </c>
      <c r="B58" s="18" t="s">
        <v>279</v>
      </c>
      <c r="C58" s="15" t="s">
        <v>445</v>
      </c>
      <c r="D58" s="19" t="s">
        <v>614</v>
      </c>
      <c r="E58" s="29"/>
      <c r="F58" s="29"/>
      <c r="G58" s="47"/>
      <c r="H58" s="29"/>
      <c r="I58" s="14" t="s">
        <v>741</v>
      </c>
      <c r="J58" s="20"/>
      <c r="K58" s="15">
        <v>0</v>
      </c>
      <c r="L58" s="15">
        <v>1</v>
      </c>
      <c r="M58" s="15"/>
      <c r="N58" s="15">
        <v>1</v>
      </c>
      <c r="O58" s="15"/>
      <c r="P58" s="15"/>
      <c r="Q58" s="15" t="s">
        <v>24</v>
      </c>
      <c r="R58" s="15">
        <v>1</v>
      </c>
      <c r="S58" s="15"/>
      <c r="T58" s="15"/>
      <c r="U58" s="15" t="s">
        <v>24</v>
      </c>
      <c r="V58" s="15">
        <v>1</v>
      </c>
      <c r="W58" s="15"/>
      <c r="X58" s="15"/>
      <c r="Y58" s="15" t="s">
        <v>24</v>
      </c>
      <c r="Z58" s="15">
        <v>1</v>
      </c>
      <c r="AA58" s="15"/>
      <c r="AB58" s="15">
        <v>1</v>
      </c>
      <c r="AC58" s="15"/>
      <c r="AD58" s="15"/>
      <c r="AE58" s="15" t="s">
        <v>24</v>
      </c>
      <c r="AF58" s="15"/>
      <c r="AG58" s="15" t="s">
        <v>24</v>
      </c>
      <c r="AH58" s="15">
        <v>1</v>
      </c>
      <c r="AI58" s="15"/>
      <c r="AJ58" s="15"/>
      <c r="AK58" s="15" t="s">
        <v>24</v>
      </c>
      <c r="AL58" s="15"/>
      <c r="AM58" s="15" t="s">
        <v>24</v>
      </c>
      <c r="AN58" s="15"/>
      <c r="AO58" s="15" t="s">
        <v>24</v>
      </c>
      <c r="AP58" s="15">
        <v>1</v>
      </c>
      <c r="AQ58" s="15"/>
      <c r="AR58" s="15"/>
      <c r="AS58" s="15" t="s">
        <v>24</v>
      </c>
      <c r="AT58" s="15" t="s">
        <v>709</v>
      </c>
      <c r="AU58"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58" s="64">
        <v>0</v>
      </c>
      <c r="AW58" s="19"/>
      <c r="AX58" s="65">
        <v>0</v>
      </c>
      <c r="AY58" s="18"/>
      <c r="AZ58" s="19"/>
      <c r="BA58" s="19"/>
      <c r="BB58" s="19"/>
      <c r="BC58" s="19"/>
      <c r="BD58" s="19"/>
      <c r="BE58" s="19"/>
      <c r="BF58" s="19"/>
      <c r="BG58" s="21"/>
    </row>
    <row r="59" spans="1:59" ht="42.75" x14ac:dyDescent="0.25">
      <c r="A59" s="51" t="s">
        <v>838</v>
      </c>
      <c r="B59" s="43">
        <f t="shared" ref="B59:AG59" si="8">SUM(B55:B58)</f>
        <v>0</v>
      </c>
      <c r="C59" s="43">
        <f t="shared" si="8"/>
        <v>0</v>
      </c>
      <c r="D59" s="43">
        <f t="shared" si="8"/>
        <v>0</v>
      </c>
      <c r="E59" s="43">
        <f t="shared" si="8"/>
        <v>1</v>
      </c>
      <c r="F59" s="43">
        <f t="shared" si="8"/>
        <v>0</v>
      </c>
      <c r="G59" s="43">
        <f t="shared" si="8"/>
        <v>44</v>
      </c>
      <c r="H59" s="48">
        <f>SUM(H55:H58)</f>
        <v>16</v>
      </c>
      <c r="I59" s="43">
        <f t="shared" si="8"/>
        <v>0</v>
      </c>
      <c r="J59" s="43">
        <f t="shared" si="8"/>
        <v>1</v>
      </c>
      <c r="K59" s="43">
        <f t="shared" si="8"/>
        <v>0</v>
      </c>
      <c r="L59" s="43">
        <f t="shared" si="8"/>
        <v>2</v>
      </c>
      <c r="M59" s="43">
        <f t="shared" si="8"/>
        <v>0</v>
      </c>
      <c r="N59" s="43">
        <f t="shared" si="8"/>
        <v>2</v>
      </c>
      <c r="O59" s="43">
        <f t="shared" si="8"/>
        <v>0</v>
      </c>
      <c r="P59" s="43">
        <f t="shared" si="8"/>
        <v>0</v>
      </c>
      <c r="Q59" s="43">
        <f t="shared" si="8"/>
        <v>0</v>
      </c>
      <c r="R59" s="43">
        <f t="shared" si="8"/>
        <v>2</v>
      </c>
      <c r="S59" s="43">
        <f t="shared" si="8"/>
        <v>0</v>
      </c>
      <c r="T59" s="43">
        <f t="shared" si="8"/>
        <v>0</v>
      </c>
      <c r="U59" s="43">
        <f t="shared" si="8"/>
        <v>0</v>
      </c>
      <c r="V59" s="43">
        <f t="shared" si="8"/>
        <v>1</v>
      </c>
      <c r="W59" s="43">
        <f t="shared" si="8"/>
        <v>0</v>
      </c>
      <c r="X59" s="43">
        <f t="shared" si="8"/>
        <v>0</v>
      </c>
      <c r="Y59" s="43">
        <f t="shared" si="8"/>
        <v>0</v>
      </c>
      <c r="Z59" s="43">
        <f t="shared" si="8"/>
        <v>3</v>
      </c>
      <c r="AA59" s="43">
        <f t="shared" si="8"/>
        <v>0</v>
      </c>
      <c r="AB59" s="43">
        <f t="shared" si="8"/>
        <v>2</v>
      </c>
      <c r="AC59" s="43">
        <f t="shared" si="8"/>
        <v>0</v>
      </c>
      <c r="AD59" s="43">
        <f t="shared" si="8"/>
        <v>0</v>
      </c>
      <c r="AE59" s="43">
        <f t="shared" si="8"/>
        <v>0</v>
      </c>
      <c r="AF59" s="43">
        <f t="shared" si="8"/>
        <v>0</v>
      </c>
      <c r="AG59" s="43">
        <f t="shared" si="8"/>
        <v>0</v>
      </c>
      <c r="AH59" s="43">
        <f t="shared" ref="AH59:BG59" si="9">SUM(AH55:AH58)</f>
        <v>1</v>
      </c>
      <c r="AI59" s="43">
        <f t="shared" si="9"/>
        <v>0</v>
      </c>
      <c r="AJ59" s="43">
        <f t="shared" si="9"/>
        <v>0</v>
      </c>
      <c r="AK59" s="43">
        <f t="shared" si="9"/>
        <v>0</v>
      </c>
      <c r="AL59" s="43">
        <f t="shared" si="9"/>
        <v>0</v>
      </c>
      <c r="AM59" s="43">
        <f t="shared" si="9"/>
        <v>0</v>
      </c>
      <c r="AN59" s="43">
        <f t="shared" si="9"/>
        <v>0</v>
      </c>
      <c r="AO59" s="43">
        <f t="shared" si="9"/>
        <v>0</v>
      </c>
      <c r="AP59" s="43">
        <f t="shared" si="9"/>
        <v>3</v>
      </c>
      <c r="AQ59" s="43">
        <f t="shared" si="9"/>
        <v>0</v>
      </c>
      <c r="AR59" s="43">
        <f t="shared" si="9"/>
        <v>0</v>
      </c>
      <c r="AS59" s="43">
        <f t="shared" si="9"/>
        <v>0</v>
      </c>
      <c r="AT59" s="43">
        <f t="shared" si="9"/>
        <v>0</v>
      </c>
      <c r="AU59" s="43">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1</v>
      </c>
      <c r="AV59" s="43">
        <f t="shared" si="9"/>
        <v>1</v>
      </c>
      <c r="AW59" s="43">
        <f t="shared" si="9"/>
        <v>0</v>
      </c>
      <c r="AX59" s="43">
        <f t="shared" si="9"/>
        <v>0</v>
      </c>
      <c r="AY59" s="43">
        <f t="shared" si="9"/>
        <v>0</v>
      </c>
      <c r="AZ59" s="43">
        <f t="shared" si="9"/>
        <v>9523</v>
      </c>
      <c r="BA59" s="43">
        <f t="shared" si="9"/>
        <v>66</v>
      </c>
      <c r="BB59" s="43">
        <f t="shared" si="9"/>
        <v>3</v>
      </c>
      <c r="BC59" s="43">
        <f t="shared" si="9"/>
        <v>4</v>
      </c>
      <c r="BD59" s="43">
        <f t="shared" si="9"/>
        <v>0</v>
      </c>
      <c r="BE59" s="43">
        <f t="shared" si="9"/>
        <v>2358</v>
      </c>
      <c r="BF59" s="43">
        <f t="shared" si="9"/>
        <v>105</v>
      </c>
      <c r="BG59" s="43">
        <f t="shared" si="9"/>
        <v>0</v>
      </c>
    </row>
    <row r="60" spans="1:59" s="8" customFormat="1" ht="270" x14ac:dyDescent="0.25">
      <c r="A60" s="13" t="s">
        <v>802</v>
      </c>
      <c r="B60" s="14" t="s">
        <v>135</v>
      </c>
      <c r="C60" s="15" t="s">
        <v>136</v>
      </c>
      <c r="D60" s="15" t="s">
        <v>137</v>
      </c>
      <c r="E60" s="20">
        <v>1</v>
      </c>
      <c r="F60" s="20"/>
      <c r="G60" s="46">
        <v>161</v>
      </c>
      <c r="H60" s="45">
        <v>123</v>
      </c>
      <c r="I60" s="14" t="s">
        <v>138</v>
      </c>
      <c r="J60" s="15"/>
      <c r="K60" s="15">
        <v>0</v>
      </c>
      <c r="L60" s="15">
        <v>1</v>
      </c>
      <c r="M60" s="15"/>
      <c r="N60" s="15">
        <v>1</v>
      </c>
      <c r="O60" s="15"/>
      <c r="P60" s="15">
        <v>1</v>
      </c>
      <c r="Q60" s="15"/>
      <c r="R60" s="15">
        <v>1</v>
      </c>
      <c r="S60" s="15"/>
      <c r="T60" s="15"/>
      <c r="U60" s="15" t="s">
        <v>24</v>
      </c>
      <c r="V60" s="15"/>
      <c r="W60" s="15" t="s">
        <v>24</v>
      </c>
      <c r="X60" s="15"/>
      <c r="Y60" s="15" t="s">
        <v>24</v>
      </c>
      <c r="Z60" s="15">
        <v>1</v>
      </c>
      <c r="AA60" s="15"/>
      <c r="AB60" s="15">
        <v>1</v>
      </c>
      <c r="AC60" s="15"/>
      <c r="AD60" s="15"/>
      <c r="AE60" s="15" t="s">
        <v>24</v>
      </c>
      <c r="AF60" s="15"/>
      <c r="AG60" s="15" t="s">
        <v>24</v>
      </c>
      <c r="AH60" s="15"/>
      <c r="AI60" s="15" t="s">
        <v>24</v>
      </c>
      <c r="AJ60" s="15"/>
      <c r="AK60" s="15" t="s">
        <v>24</v>
      </c>
      <c r="AL60" s="15">
        <v>1</v>
      </c>
      <c r="AM60" s="15"/>
      <c r="AN60" s="15">
        <v>1</v>
      </c>
      <c r="AO60" s="15"/>
      <c r="AP60" s="15"/>
      <c r="AQ60" s="15" t="s">
        <v>24</v>
      </c>
      <c r="AR60" s="15"/>
      <c r="AS60" s="15" t="s">
        <v>24</v>
      </c>
      <c r="AT60" s="15"/>
      <c r="AU60"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1</v>
      </c>
      <c r="AV60" s="64">
        <v>1</v>
      </c>
      <c r="AW60" s="14" t="s">
        <v>139</v>
      </c>
      <c r="AX60" s="65">
        <v>0</v>
      </c>
      <c r="AY60" s="14" t="s">
        <v>140</v>
      </c>
      <c r="AZ60" s="45">
        <v>48037</v>
      </c>
      <c r="BA60" s="45">
        <v>1476</v>
      </c>
      <c r="BB60" s="45">
        <v>402</v>
      </c>
      <c r="BC60" s="45">
        <v>144</v>
      </c>
      <c r="BD60" s="45">
        <v>17943</v>
      </c>
      <c r="BE60" s="45">
        <v>7077</v>
      </c>
      <c r="BF60" s="45">
        <v>1085</v>
      </c>
      <c r="BG60" s="16" t="s">
        <v>138</v>
      </c>
    </row>
    <row r="61" spans="1:59" x14ac:dyDescent="0.25">
      <c r="A61" s="17" t="s">
        <v>802</v>
      </c>
      <c r="B61" s="18" t="s">
        <v>324</v>
      </c>
      <c r="C61" s="15" t="s">
        <v>503</v>
      </c>
      <c r="D61" s="19" t="s">
        <v>672</v>
      </c>
      <c r="E61" s="29"/>
      <c r="F61" s="29"/>
      <c r="G61" s="47"/>
      <c r="H61" s="29"/>
      <c r="I61" s="14"/>
      <c r="J61" s="20"/>
      <c r="K61" s="15">
        <v>0</v>
      </c>
      <c r="L61" s="15"/>
      <c r="M61" s="15" t="s">
        <v>24</v>
      </c>
      <c r="N61" s="15">
        <v>1</v>
      </c>
      <c r="O61" s="15"/>
      <c r="P61" s="15">
        <v>1</v>
      </c>
      <c r="Q61" s="15"/>
      <c r="R61" s="15"/>
      <c r="S61" s="15" t="s">
        <v>24</v>
      </c>
      <c r="T61" s="15"/>
      <c r="U61" s="15" t="s">
        <v>24</v>
      </c>
      <c r="V61" s="15"/>
      <c r="W61" s="15" t="s">
        <v>24</v>
      </c>
      <c r="X61" s="15"/>
      <c r="Y61" s="15" t="s">
        <v>24</v>
      </c>
      <c r="Z61" s="15">
        <v>1</v>
      </c>
      <c r="AA61" s="15"/>
      <c r="AB61" s="15">
        <v>1</v>
      </c>
      <c r="AC61" s="15"/>
      <c r="AD61" s="15"/>
      <c r="AE61" s="15" t="s">
        <v>24</v>
      </c>
      <c r="AF61" s="15"/>
      <c r="AG61" s="15" t="s">
        <v>24</v>
      </c>
      <c r="AH61" s="15"/>
      <c r="AI61" s="15" t="s">
        <v>24</v>
      </c>
      <c r="AJ61" s="15"/>
      <c r="AK61" s="15" t="s">
        <v>24</v>
      </c>
      <c r="AL61" s="15">
        <v>1</v>
      </c>
      <c r="AM61" s="15"/>
      <c r="AN61" s="15">
        <v>1</v>
      </c>
      <c r="AO61" s="15"/>
      <c r="AP61" s="15"/>
      <c r="AQ61" s="15" t="s">
        <v>24</v>
      </c>
      <c r="AR61" s="15"/>
      <c r="AS61" s="15" t="s">
        <v>24</v>
      </c>
      <c r="AT61" s="15"/>
      <c r="AU61"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61" s="64">
        <v>0</v>
      </c>
      <c r="AW61" s="19"/>
      <c r="AX61" s="65">
        <v>0</v>
      </c>
      <c r="AY61" s="18"/>
      <c r="AZ61" s="19"/>
      <c r="BA61" s="19"/>
      <c r="BB61" s="19"/>
      <c r="BC61" s="19"/>
      <c r="BD61" s="19"/>
      <c r="BE61" s="19"/>
      <c r="BF61" s="19"/>
      <c r="BG61" s="21"/>
    </row>
    <row r="62" spans="1:59" x14ac:dyDescent="0.25">
      <c r="A62" s="17" t="s">
        <v>802</v>
      </c>
      <c r="B62" s="18" t="s">
        <v>325</v>
      </c>
      <c r="C62" s="15" t="s">
        <v>504</v>
      </c>
      <c r="D62" s="19" t="s">
        <v>673</v>
      </c>
      <c r="E62" s="29"/>
      <c r="F62" s="29"/>
      <c r="G62" s="47"/>
      <c r="H62" s="29"/>
      <c r="I62" s="14"/>
      <c r="J62" s="20"/>
      <c r="K62" s="15">
        <v>0</v>
      </c>
      <c r="L62" s="15"/>
      <c r="M62" s="15" t="s">
        <v>24</v>
      </c>
      <c r="N62" s="15">
        <v>1</v>
      </c>
      <c r="O62" s="15"/>
      <c r="P62" s="15">
        <v>1</v>
      </c>
      <c r="Q62" s="15"/>
      <c r="R62" s="15"/>
      <c r="S62" s="15" t="s">
        <v>24</v>
      </c>
      <c r="T62" s="15"/>
      <c r="U62" s="15" t="s">
        <v>24</v>
      </c>
      <c r="V62" s="15"/>
      <c r="W62" s="15" t="s">
        <v>24</v>
      </c>
      <c r="X62" s="15"/>
      <c r="Y62" s="15" t="s">
        <v>24</v>
      </c>
      <c r="Z62" s="15">
        <v>1</v>
      </c>
      <c r="AA62" s="15"/>
      <c r="AB62" s="15"/>
      <c r="AC62" s="15" t="s">
        <v>24</v>
      </c>
      <c r="AD62" s="15"/>
      <c r="AE62" s="15" t="s">
        <v>24</v>
      </c>
      <c r="AF62" s="15"/>
      <c r="AG62" s="15" t="s">
        <v>24</v>
      </c>
      <c r="AH62" s="15"/>
      <c r="AI62" s="15" t="s">
        <v>24</v>
      </c>
      <c r="AJ62" s="15"/>
      <c r="AK62" s="15" t="s">
        <v>24</v>
      </c>
      <c r="AL62" s="15">
        <v>1</v>
      </c>
      <c r="AM62" s="15"/>
      <c r="AN62" s="15">
        <v>1</v>
      </c>
      <c r="AO62" s="15"/>
      <c r="AP62" s="15"/>
      <c r="AQ62" s="15" t="s">
        <v>24</v>
      </c>
      <c r="AR62" s="15"/>
      <c r="AS62" s="15" t="s">
        <v>24</v>
      </c>
      <c r="AT62" s="15"/>
      <c r="AU62"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62" s="64">
        <v>0</v>
      </c>
      <c r="AW62" s="19"/>
      <c r="AX62" s="65">
        <v>0</v>
      </c>
      <c r="AY62" s="18"/>
      <c r="AZ62" s="19"/>
      <c r="BA62" s="19"/>
      <c r="BB62" s="19"/>
      <c r="BC62" s="19"/>
      <c r="BD62" s="19"/>
      <c r="BE62" s="19"/>
      <c r="BF62" s="19"/>
      <c r="BG62" s="21"/>
    </row>
    <row r="63" spans="1:59" x14ac:dyDescent="0.25">
      <c r="A63" s="17" t="s">
        <v>802</v>
      </c>
      <c r="B63" s="18" t="s">
        <v>326</v>
      </c>
      <c r="C63" s="15" t="s">
        <v>505</v>
      </c>
      <c r="D63" s="19" t="s">
        <v>674</v>
      </c>
      <c r="E63" s="29"/>
      <c r="F63" s="29"/>
      <c r="G63" s="47"/>
      <c r="H63" s="29"/>
      <c r="I63" s="14"/>
      <c r="J63" s="20"/>
      <c r="K63" s="15">
        <v>0</v>
      </c>
      <c r="L63" s="15"/>
      <c r="M63" s="15" t="s">
        <v>24</v>
      </c>
      <c r="N63" s="15">
        <v>1</v>
      </c>
      <c r="O63" s="15"/>
      <c r="P63" s="15">
        <v>1</v>
      </c>
      <c r="Q63" s="15"/>
      <c r="R63" s="15"/>
      <c r="S63" s="15" t="s">
        <v>24</v>
      </c>
      <c r="T63" s="15"/>
      <c r="U63" s="15" t="s">
        <v>24</v>
      </c>
      <c r="V63" s="15"/>
      <c r="W63" s="15" t="s">
        <v>24</v>
      </c>
      <c r="X63" s="15"/>
      <c r="Y63" s="15" t="s">
        <v>24</v>
      </c>
      <c r="Z63" s="15">
        <v>1</v>
      </c>
      <c r="AA63" s="15"/>
      <c r="AB63" s="15">
        <v>1</v>
      </c>
      <c r="AC63" s="15"/>
      <c r="AD63" s="15"/>
      <c r="AE63" s="15" t="s">
        <v>24</v>
      </c>
      <c r="AF63" s="15"/>
      <c r="AG63" s="15" t="s">
        <v>24</v>
      </c>
      <c r="AH63" s="15"/>
      <c r="AI63" s="15" t="s">
        <v>24</v>
      </c>
      <c r="AJ63" s="15"/>
      <c r="AK63" s="15" t="s">
        <v>24</v>
      </c>
      <c r="AL63" s="15">
        <v>1</v>
      </c>
      <c r="AM63" s="15"/>
      <c r="AN63" s="15">
        <v>1</v>
      </c>
      <c r="AO63" s="15"/>
      <c r="AP63" s="15"/>
      <c r="AQ63" s="15" t="s">
        <v>24</v>
      </c>
      <c r="AR63" s="15"/>
      <c r="AS63" s="15" t="s">
        <v>24</v>
      </c>
      <c r="AT63" s="15"/>
      <c r="AU63"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63" s="64">
        <v>0</v>
      </c>
      <c r="AW63" s="19"/>
      <c r="AX63" s="65">
        <v>0</v>
      </c>
      <c r="AY63" s="18"/>
      <c r="AZ63" s="19"/>
      <c r="BA63" s="19"/>
      <c r="BB63" s="19"/>
      <c r="BC63" s="19"/>
      <c r="BD63" s="19"/>
      <c r="BE63" s="19"/>
      <c r="BF63" s="19"/>
      <c r="BG63" s="21"/>
    </row>
    <row r="64" spans="1:59" s="8" customFormat="1" x14ac:dyDescent="0.25">
      <c r="A64" s="17" t="s">
        <v>802</v>
      </c>
      <c r="B64" s="18" t="s">
        <v>327</v>
      </c>
      <c r="C64" s="15" t="s">
        <v>506</v>
      </c>
      <c r="D64" s="19" t="s">
        <v>675</v>
      </c>
      <c r="E64" s="29"/>
      <c r="F64" s="29"/>
      <c r="G64" s="47"/>
      <c r="H64" s="29"/>
      <c r="I64" s="14"/>
      <c r="J64" s="20"/>
      <c r="K64" s="15">
        <v>0</v>
      </c>
      <c r="L64" s="15"/>
      <c r="M64" s="15" t="s">
        <v>24</v>
      </c>
      <c r="N64" s="15">
        <v>1</v>
      </c>
      <c r="O64" s="15"/>
      <c r="P64" s="15">
        <v>1</v>
      </c>
      <c r="Q64" s="15"/>
      <c r="R64" s="15"/>
      <c r="S64" s="15" t="s">
        <v>24</v>
      </c>
      <c r="T64" s="15"/>
      <c r="U64" s="15" t="s">
        <v>24</v>
      </c>
      <c r="V64" s="15"/>
      <c r="W64" s="15" t="s">
        <v>24</v>
      </c>
      <c r="X64" s="15"/>
      <c r="Y64" s="15" t="s">
        <v>24</v>
      </c>
      <c r="Z64" s="15">
        <v>1</v>
      </c>
      <c r="AA64" s="15"/>
      <c r="AB64" s="15">
        <v>1</v>
      </c>
      <c r="AC64" s="15"/>
      <c r="AD64" s="15"/>
      <c r="AE64" s="15" t="s">
        <v>24</v>
      </c>
      <c r="AF64" s="15"/>
      <c r="AG64" s="15" t="s">
        <v>24</v>
      </c>
      <c r="AH64" s="15"/>
      <c r="AI64" s="15" t="s">
        <v>24</v>
      </c>
      <c r="AJ64" s="15"/>
      <c r="AK64" s="15" t="s">
        <v>24</v>
      </c>
      <c r="AL64" s="15">
        <v>1</v>
      </c>
      <c r="AM64" s="15"/>
      <c r="AN64" s="15">
        <v>1</v>
      </c>
      <c r="AO64" s="15"/>
      <c r="AP64" s="15"/>
      <c r="AQ64" s="15" t="s">
        <v>24</v>
      </c>
      <c r="AR64" s="15"/>
      <c r="AS64" s="15" t="s">
        <v>24</v>
      </c>
      <c r="AT64" s="15"/>
      <c r="AU64"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64" s="64">
        <v>0</v>
      </c>
      <c r="AW64" s="19"/>
      <c r="AX64" s="65">
        <v>0</v>
      </c>
      <c r="AY64" s="18"/>
      <c r="AZ64" s="19"/>
      <c r="BA64" s="19"/>
      <c r="BB64" s="19"/>
      <c r="BC64" s="19"/>
      <c r="BD64" s="19"/>
      <c r="BE64" s="19"/>
      <c r="BF64" s="19"/>
      <c r="BG64" s="21"/>
    </row>
    <row r="65" spans="1:59" ht="30" x14ac:dyDescent="0.25">
      <c r="A65" s="23" t="s">
        <v>802</v>
      </c>
      <c r="B65" s="24" t="s">
        <v>328</v>
      </c>
      <c r="C65" s="25" t="s">
        <v>507</v>
      </c>
      <c r="D65" s="25" t="s">
        <v>676</v>
      </c>
      <c r="E65" s="26"/>
      <c r="F65" s="26"/>
      <c r="G65" s="49"/>
      <c r="H65" s="26"/>
      <c r="I65" s="24"/>
      <c r="J65" s="26"/>
      <c r="K65" s="25">
        <v>0</v>
      </c>
      <c r="L65" s="25">
        <v>1</v>
      </c>
      <c r="M65" s="25"/>
      <c r="N65" s="25">
        <v>1</v>
      </c>
      <c r="O65" s="25"/>
      <c r="P65" s="25">
        <v>1</v>
      </c>
      <c r="Q65" s="25"/>
      <c r="R65" s="25"/>
      <c r="S65" s="25" t="s">
        <v>24</v>
      </c>
      <c r="T65" s="25"/>
      <c r="U65" s="25" t="s">
        <v>24</v>
      </c>
      <c r="V65" s="25"/>
      <c r="W65" s="25" t="s">
        <v>24</v>
      </c>
      <c r="X65" s="15"/>
      <c r="Y65" s="15" t="s">
        <v>24</v>
      </c>
      <c r="Z65" s="25">
        <v>1</v>
      </c>
      <c r="AA65" s="25"/>
      <c r="AB65" s="25">
        <v>1</v>
      </c>
      <c r="AC65" s="25"/>
      <c r="AD65" s="25"/>
      <c r="AE65" s="25" t="s">
        <v>24</v>
      </c>
      <c r="AF65" s="25"/>
      <c r="AG65" s="25" t="s">
        <v>24</v>
      </c>
      <c r="AH65" s="25"/>
      <c r="AI65" s="25" t="s">
        <v>24</v>
      </c>
      <c r="AJ65" s="25"/>
      <c r="AK65" s="25" t="s">
        <v>24</v>
      </c>
      <c r="AL65" s="25">
        <v>1</v>
      </c>
      <c r="AM65" s="25"/>
      <c r="AN65" s="25">
        <v>1</v>
      </c>
      <c r="AO65" s="25"/>
      <c r="AP65" s="25"/>
      <c r="AQ65" s="25" t="s">
        <v>24</v>
      </c>
      <c r="AR65" s="25"/>
      <c r="AS65" s="25" t="s">
        <v>24</v>
      </c>
      <c r="AT65" s="25"/>
      <c r="AU65" s="2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65" s="64">
        <v>0</v>
      </c>
      <c r="AW65" s="25"/>
      <c r="AX65" s="65">
        <v>0</v>
      </c>
      <c r="AY65" s="24"/>
      <c r="AZ65" s="25"/>
      <c r="BA65" s="25"/>
      <c r="BB65" s="25"/>
      <c r="BC65" s="25"/>
      <c r="BD65" s="25"/>
      <c r="BE65" s="25"/>
      <c r="BF65" s="25"/>
      <c r="BG65" s="27"/>
    </row>
    <row r="66" spans="1:59" ht="30" x14ac:dyDescent="0.25">
      <c r="A66" s="17" t="s">
        <v>802</v>
      </c>
      <c r="B66" s="18" t="s">
        <v>329</v>
      </c>
      <c r="C66" s="15" t="s">
        <v>508</v>
      </c>
      <c r="D66" s="19" t="s">
        <v>677</v>
      </c>
      <c r="E66" s="29"/>
      <c r="F66" s="29"/>
      <c r="G66" s="47"/>
      <c r="H66" s="29"/>
      <c r="I66" s="14"/>
      <c r="J66" s="20"/>
      <c r="K66" s="15">
        <v>0</v>
      </c>
      <c r="L66" s="15">
        <v>1</v>
      </c>
      <c r="M66" s="15"/>
      <c r="N66" s="15">
        <v>1</v>
      </c>
      <c r="O66" s="15"/>
      <c r="P66" s="15">
        <v>1</v>
      </c>
      <c r="Q66" s="15"/>
      <c r="R66" s="15">
        <v>1</v>
      </c>
      <c r="S66" s="15"/>
      <c r="T66" s="15"/>
      <c r="U66" s="15" t="s">
        <v>24</v>
      </c>
      <c r="V66" s="15"/>
      <c r="W66" s="15" t="s">
        <v>24</v>
      </c>
      <c r="X66" s="15"/>
      <c r="Y66" s="15" t="s">
        <v>24</v>
      </c>
      <c r="Z66" s="15">
        <v>1</v>
      </c>
      <c r="AA66" s="15"/>
      <c r="AB66" s="15">
        <v>1</v>
      </c>
      <c r="AC66" s="15"/>
      <c r="AD66" s="15"/>
      <c r="AE66" s="15" t="s">
        <v>24</v>
      </c>
      <c r="AF66" s="15"/>
      <c r="AG66" s="15" t="s">
        <v>24</v>
      </c>
      <c r="AH66" s="15"/>
      <c r="AI66" s="15" t="s">
        <v>24</v>
      </c>
      <c r="AJ66" s="15"/>
      <c r="AK66" s="15" t="s">
        <v>24</v>
      </c>
      <c r="AL66" s="15">
        <v>1</v>
      </c>
      <c r="AM66" s="15"/>
      <c r="AN66" s="15">
        <v>1</v>
      </c>
      <c r="AO66" s="15"/>
      <c r="AP66" s="15"/>
      <c r="AQ66" s="15" t="s">
        <v>24</v>
      </c>
      <c r="AR66" s="15"/>
      <c r="AS66" s="15" t="s">
        <v>24</v>
      </c>
      <c r="AT66" s="15"/>
      <c r="AU66"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66" s="64">
        <v>0</v>
      </c>
      <c r="AW66" s="19"/>
      <c r="AX66" s="65">
        <v>0</v>
      </c>
      <c r="AY66" s="18"/>
      <c r="AZ66" s="19"/>
      <c r="BA66" s="19"/>
      <c r="BB66" s="19"/>
      <c r="BC66" s="19"/>
      <c r="BD66" s="19"/>
      <c r="BE66" s="19"/>
      <c r="BF66" s="19"/>
      <c r="BG66" s="21"/>
    </row>
    <row r="67" spans="1:59" ht="30" x14ac:dyDescent="0.25">
      <c r="A67" s="17" t="s">
        <v>802</v>
      </c>
      <c r="B67" s="18" t="s">
        <v>330</v>
      </c>
      <c r="C67" s="15" t="s">
        <v>509</v>
      </c>
      <c r="D67" s="19" t="s">
        <v>678</v>
      </c>
      <c r="E67" s="29"/>
      <c r="F67" s="29"/>
      <c r="G67" s="47"/>
      <c r="H67" s="29"/>
      <c r="I67" s="14"/>
      <c r="J67" s="20"/>
      <c r="K67" s="15">
        <v>0</v>
      </c>
      <c r="L67" s="15"/>
      <c r="M67" s="15" t="s">
        <v>24</v>
      </c>
      <c r="N67" s="15">
        <v>1</v>
      </c>
      <c r="O67" s="15"/>
      <c r="P67" s="15">
        <v>1</v>
      </c>
      <c r="Q67" s="15"/>
      <c r="R67" s="15"/>
      <c r="S67" s="15" t="s">
        <v>24</v>
      </c>
      <c r="T67" s="15"/>
      <c r="U67" s="15" t="s">
        <v>24</v>
      </c>
      <c r="V67" s="15"/>
      <c r="W67" s="15" t="s">
        <v>24</v>
      </c>
      <c r="X67" s="15"/>
      <c r="Y67" s="15" t="s">
        <v>24</v>
      </c>
      <c r="Z67" s="15">
        <v>1</v>
      </c>
      <c r="AA67" s="15"/>
      <c r="AB67" s="15">
        <v>1</v>
      </c>
      <c r="AC67" s="15"/>
      <c r="AD67" s="15"/>
      <c r="AE67" s="15" t="s">
        <v>24</v>
      </c>
      <c r="AF67" s="15"/>
      <c r="AG67" s="15" t="s">
        <v>24</v>
      </c>
      <c r="AH67" s="15"/>
      <c r="AI67" s="15" t="s">
        <v>24</v>
      </c>
      <c r="AJ67" s="15"/>
      <c r="AK67" s="15" t="s">
        <v>24</v>
      </c>
      <c r="AL67" s="15">
        <v>1</v>
      </c>
      <c r="AM67" s="15"/>
      <c r="AN67" s="15">
        <v>1</v>
      </c>
      <c r="AO67" s="15"/>
      <c r="AP67" s="15"/>
      <c r="AQ67" s="15" t="s">
        <v>24</v>
      </c>
      <c r="AR67" s="15"/>
      <c r="AS67" s="15" t="s">
        <v>24</v>
      </c>
      <c r="AT67" s="15"/>
      <c r="AU67"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67" s="64">
        <v>0</v>
      </c>
      <c r="AW67" s="19"/>
      <c r="AX67" s="65">
        <v>0</v>
      </c>
      <c r="AY67" s="18"/>
      <c r="AZ67" s="19"/>
      <c r="BA67" s="19"/>
      <c r="BB67" s="19"/>
      <c r="BC67" s="19"/>
      <c r="BD67" s="19"/>
      <c r="BE67" s="19"/>
      <c r="BF67" s="19"/>
      <c r="BG67" s="21"/>
    </row>
    <row r="68" spans="1:59" x14ac:dyDescent="0.25">
      <c r="A68" s="17" t="s">
        <v>802</v>
      </c>
      <c r="B68" s="18" t="s">
        <v>331</v>
      </c>
      <c r="C68" s="15" t="s">
        <v>510</v>
      </c>
      <c r="D68" s="19" t="s">
        <v>679</v>
      </c>
      <c r="E68" s="29"/>
      <c r="F68" s="29"/>
      <c r="G68" s="47"/>
      <c r="H68" s="29"/>
      <c r="I68" s="14"/>
      <c r="J68" s="20"/>
      <c r="K68" s="15">
        <v>0</v>
      </c>
      <c r="L68" s="15">
        <v>1</v>
      </c>
      <c r="M68" s="15"/>
      <c r="N68" s="15">
        <v>1</v>
      </c>
      <c r="O68" s="15"/>
      <c r="P68" s="15">
        <v>1</v>
      </c>
      <c r="Q68" s="15"/>
      <c r="R68" s="15">
        <v>1</v>
      </c>
      <c r="S68" s="15"/>
      <c r="T68" s="15"/>
      <c r="U68" s="15" t="s">
        <v>24</v>
      </c>
      <c r="V68" s="15"/>
      <c r="W68" s="15" t="s">
        <v>24</v>
      </c>
      <c r="X68" s="15"/>
      <c r="Y68" s="15" t="s">
        <v>24</v>
      </c>
      <c r="Z68" s="15">
        <v>1</v>
      </c>
      <c r="AA68" s="15"/>
      <c r="AB68" s="15">
        <v>1</v>
      </c>
      <c r="AC68" s="15"/>
      <c r="AD68" s="15"/>
      <c r="AE68" s="15" t="s">
        <v>24</v>
      </c>
      <c r="AF68" s="15"/>
      <c r="AG68" s="15" t="s">
        <v>24</v>
      </c>
      <c r="AH68" s="15"/>
      <c r="AI68" s="15" t="s">
        <v>24</v>
      </c>
      <c r="AJ68" s="15"/>
      <c r="AK68" s="15" t="s">
        <v>24</v>
      </c>
      <c r="AL68" s="15">
        <v>1</v>
      </c>
      <c r="AM68" s="15"/>
      <c r="AN68" s="15">
        <v>1</v>
      </c>
      <c r="AO68" s="15"/>
      <c r="AP68" s="15"/>
      <c r="AQ68" s="15" t="s">
        <v>24</v>
      </c>
      <c r="AR68" s="15"/>
      <c r="AS68" s="15" t="s">
        <v>24</v>
      </c>
      <c r="AT68" s="15"/>
      <c r="AU68"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68" s="64">
        <v>0</v>
      </c>
      <c r="AW68" s="19"/>
      <c r="AX68" s="65">
        <v>0</v>
      </c>
      <c r="AY68" s="18"/>
      <c r="AZ68" s="19"/>
      <c r="BA68" s="19"/>
      <c r="BB68" s="19"/>
      <c r="BC68" s="19"/>
      <c r="BD68" s="19"/>
      <c r="BE68" s="19"/>
      <c r="BF68" s="19"/>
      <c r="BG68" s="21"/>
    </row>
    <row r="69" spans="1:59" ht="30" x14ac:dyDescent="0.25">
      <c r="A69" s="23" t="s">
        <v>802</v>
      </c>
      <c r="B69" s="24" t="s">
        <v>332</v>
      </c>
      <c r="C69" s="25" t="s">
        <v>511</v>
      </c>
      <c r="D69" s="25" t="s">
        <v>680</v>
      </c>
      <c r="E69" s="26"/>
      <c r="F69" s="26"/>
      <c r="G69" s="49"/>
      <c r="H69" s="26"/>
      <c r="I69" s="24"/>
      <c r="J69" s="26"/>
      <c r="K69" s="25">
        <v>0</v>
      </c>
      <c r="L69" s="25">
        <v>1</v>
      </c>
      <c r="M69" s="25"/>
      <c r="N69" s="25">
        <v>1</v>
      </c>
      <c r="O69" s="25"/>
      <c r="P69" s="25">
        <v>1</v>
      </c>
      <c r="Q69" s="25"/>
      <c r="R69" s="25">
        <v>1</v>
      </c>
      <c r="S69" s="25"/>
      <c r="T69" s="25"/>
      <c r="U69" s="25" t="s">
        <v>24</v>
      </c>
      <c r="V69" s="25"/>
      <c r="W69" s="25" t="s">
        <v>24</v>
      </c>
      <c r="X69" s="15"/>
      <c r="Y69" s="15" t="s">
        <v>24</v>
      </c>
      <c r="Z69" s="25">
        <v>1</v>
      </c>
      <c r="AA69" s="25"/>
      <c r="AB69" s="25">
        <v>1</v>
      </c>
      <c r="AC69" s="25"/>
      <c r="AD69" s="25"/>
      <c r="AE69" s="25" t="s">
        <v>24</v>
      </c>
      <c r="AF69" s="25"/>
      <c r="AG69" s="25" t="s">
        <v>24</v>
      </c>
      <c r="AH69" s="25"/>
      <c r="AI69" s="25" t="s">
        <v>24</v>
      </c>
      <c r="AJ69" s="25"/>
      <c r="AK69" s="25" t="s">
        <v>24</v>
      </c>
      <c r="AL69" s="25">
        <v>1</v>
      </c>
      <c r="AM69" s="25"/>
      <c r="AN69" s="25">
        <v>1</v>
      </c>
      <c r="AO69" s="25"/>
      <c r="AP69" s="25"/>
      <c r="AQ69" s="25" t="s">
        <v>24</v>
      </c>
      <c r="AR69" s="25"/>
      <c r="AS69" s="25" t="s">
        <v>24</v>
      </c>
      <c r="AT69" s="25"/>
      <c r="AU69" s="2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69" s="64">
        <v>0</v>
      </c>
      <c r="AW69" s="25"/>
      <c r="AX69" s="65">
        <v>0</v>
      </c>
      <c r="AY69" s="24"/>
      <c r="AZ69" s="25"/>
      <c r="BA69" s="25"/>
      <c r="BB69" s="25"/>
      <c r="BC69" s="25"/>
      <c r="BD69" s="25"/>
      <c r="BE69" s="25"/>
      <c r="BF69" s="25"/>
      <c r="BG69" s="27"/>
    </row>
    <row r="70" spans="1:59" x14ac:dyDescent="0.25">
      <c r="A70" s="22" t="s">
        <v>839</v>
      </c>
      <c r="B70" s="43">
        <f t="shared" ref="B70:AG70" si="10">SUM(B60:B69)</f>
        <v>0</v>
      </c>
      <c r="C70" s="43">
        <f t="shared" si="10"/>
        <v>0</v>
      </c>
      <c r="D70" s="43">
        <f t="shared" si="10"/>
        <v>0</v>
      </c>
      <c r="E70" s="43">
        <f t="shared" si="10"/>
        <v>1</v>
      </c>
      <c r="F70" s="43">
        <f t="shared" si="10"/>
        <v>0</v>
      </c>
      <c r="G70" s="43">
        <f t="shared" si="10"/>
        <v>161</v>
      </c>
      <c r="H70" s="43">
        <f t="shared" si="10"/>
        <v>123</v>
      </c>
      <c r="I70" s="43">
        <f t="shared" si="10"/>
        <v>0</v>
      </c>
      <c r="J70" s="43">
        <f t="shared" si="10"/>
        <v>0</v>
      </c>
      <c r="K70" s="43">
        <f t="shared" si="10"/>
        <v>0</v>
      </c>
      <c r="L70" s="43">
        <f t="shared" si="10"/>
        <v>5</v>
      </c>
      <c r="M70" s="43">
        <f t="shared" si="10"/>
        <v>0</v>
      </c>
      <c r="N70" s="43">
        <f t="shared" si="10"/>
        <v>10</v>
      </c>
      <c r="O70" s="43">
        <f t="shared" si="10"/>
        <v>0</v>
      </c>
      <c r="P70" s="43">
        <f t="shared" si="10"/>
        <v>10</v>
      </c>
      <c r="Q70" s="43">
        <f t="shared" si="10"/>
        <v>0</v>
      </c>
      <c r="R70" s="43">
        <f t="shared" si="10"/>
        <v>4</v>
      </c>
      <c r="S70" s="43">
        <f t="shared" si="10"/>
        <v>0</v>
      </c>
      <c r="T70" s="43">
        <f t="shared" si="10"/>
        <v>0</v>
      </c>
      <c r="U70" s="43">
        <f t="shared" si="10"/>
        <v>0</v>
      </c>
      <c r="V70" s="43">
        <f t="shared" si="10"/>
        <v>0</v>
      </c>
      <c r="W70" s="43">
        <f t="shared" si="10"/>
        <v>0</v>
      </c>
      <c r="X70" s="43">
        <f t="shared" si="10"/>
        <v>0</v>
      </c>
      <c r="Y70" s="43">
        <f t="shared" si="10"/>
        <v>0</v>
      </c>
      <c r="Z70" s="43">
        <f t="shared" si="10"/>
        <v>10</v>
      </c>
      <c r="AA70" s="43">
        <f t="shared" si="10"/>
        <v>0</v>
      </c>
      <c r="AB70" s="43">
        <f t="shared" si="10"/>
        <v>9</v>
      </c>
      <c r="AC70" s="43">
        <f t="shared" si="10"/>
        <v>0</v>
      </c>
      <c r="AD70" s="43">
        <f t="shared" si="10"/>
        <v>0</v>
      </c>
      <c r="AE70" s="43">
        <f t="shared" si="10"/>
        <v>0</v>
      </c>
      <c r="AF70" s="43">
        <f t="shared" si="10"/>
        <v>0</v>
      </c>
      <c r="AG70" s="43">
        <f t="shared" si="10"/>
        <v>0</v>
      </c>
      <c r="AH70" s="43">
        <f t="shared" ref="AH70:BG70" si="11">SUM(AH60:AH69)</f>
        <v>0</v>
      </c>
      <c r="AI70" s="43">
        <f t="shared" si="11"/>
        <v>0</v>
      </c>
      <c r="AJ70" s="43">
        <f t="shared" si="11"/>
        <v>0</v>
      </c>
      <c r="AK70" s="43">
        <f t="shared" si="11"/>
        <v>0</v>
      </c>
      <c r="AL70" s="43">
        <f t="shared" si="11"/>
        <v>10</v>
      </c>
      <c r="AM70" s="43">
        <f t="shared" si="11"/>
        <v>0</v>
      </c>
      <c r="AN70" s="43">
        <f t="shared" si="11"/>
        <v>10</v>
      </c>
      <c r="AO70" s="43">
        <f t="shared" si="11"/>
        <v>0</v>
      </c>
      <c r="AP70" s="43">
        <f t="shared" si="11"/>
        <v>0</v>
      </c>
      <c r="AQ70" s="43">
        <f t="shared" si="11"/>
        <v>0</v>
      </c>
      <c r="AR70" s="43">
        <f t="shared" si="11"/>
        <v>0</v>
      </c>
      <c r="AS70" s="43">
        <f t="shared" si="11"/>
        <v>0</v>
      </c>
      <c r="AT70" s="43">
        <f t="shared" si="11"/>
        <v>0</v>
      </c>
      <c r="AU70" s="43">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1</v>
      </c>
      <c r="AV70" s="43">
        <f t="shared" si="11"/>
        <v>1</v>
      </c>
      <c r="AW70" s="43">
        <f t="shared" si="11"/>
        <v>0</v>
      </c>
      <c r="AX70" s="43">
        <f t="shared" si="11"/>
        <v>0</v>
      </c>
      <c r="AY70" s="43">
        <f t="shared" si="11"/>
        <v>0</v>
      </c>
      <c r="AZ70" s="43">
        <f t="shared" si="11"/>
        <v>48037</v>
      </c>
      <c r="BA70" s="43">
        <f t="shared" si="11"/>
        <v>1476</v>
      </c>
      <c r="BB70" s="43">
        <f t="shared" si="11"/>
        <v>402</v>
      </c>
      <c r="BC70" s="43">
        <f t="shared" si="11"/>
        <v>144</v>
      </c>
      <c r="BD70" s="43">
        <f t="shared" si="11"/>
        <v>17943</v>
      </c>
      <c r="BE70" s="43">
        <f t="shared" si="11"/>
        <v>7077</v>
      </c>
      <c r="BF70" s="43">
        <f t="shared" si="11"/>
        <v>1085</v>
      </c>
      <c r="BG70" s="43">
        <f t="shared" si="11"/>
        <v>0</v>
      </c>
    </row>
    <row r="71" spans="1:59" ht="409.5" x14ac:dyDescent="0.25">
      <c r="A71" s="13" t="s">
        <v>790</v>
      </c>
      <c r="B71" s="14" t="s">
        <v>35</v>
      </c>
      <c r="C71" s="15" t="s">
        <v>36</v>
      </c>
      <c r="D71" s="15" t="s">
        <v>37</v>
      </c>
      <c r="E71" s="20">
        <v>1</v>
      </c>
      <c r="F71" s="20"/>
      <c r="G71" s="46">
        <v>110</v>
      </c>
      <c r="H71" s="45">
        <v>2</v>
      </c>
      <c r="I71" s="14" t="s">
        <v>38</v>
      </c>
      <c r="J71" s="15"/>
      <c r="K71" s="15">
        <v>0</v>
      </c>
      <c r="L71" s="15"/>
      <c r="M71" s="15" t="s">
        <v>24</v>
      </c>
      <c r="N71" s="15">
        <v>1</v>
      </c>
      <c r="O71" s="15"/>
      <c r="P71" s="15">
        <v>1</v>
      </c>
      <c r="Q71" s="15"/>
      <c r="R71" s="15"/>
      <c r="S71" s="15" t="s">
        <v>24</v>
      </c>
      <c r="T71" s="15"/>
      <c r="U71" s="15" t="s">
        <v>24</v>
      </c>
      <c r="V71" s="15"/>
      <c r="W71" s="15" t="s">
        <v>24</v>
      </c>
      <c r="X71" s="15"/>
      <c r="Y71" s="15" t="s">
        <v>24</v>
      </c>
      <c r="Z71" s="15">
        <v>1</v>
      </c>
      <c r="AA71" s="15"/>
      <c r="AB71" s="15"/>
      <c r="AC71" s="15" t="s">
        <v>24</v>
      </c>
      <c r="AD71" s="15"/>
      <c r="AE71" s="15" t="s">
        <v>24</v>
      </c>
      <c r="AF71" s="15"/>
      <c r="AG71" s="15" t="s">
        <v>24</v>
      </c>
      <c r="AH71" s="15">
        <v>1</v>
      </c>
      <c r="AI71" s="15"/>
      <c r="AJ71" s="15"/>
      <c r="AK71" s="15" t="s">
        <v>24</v>
      </c>
      <c r="AL71" s="15"/>
      <c r="AM71" s="15" t="s">
        <v>24</v>
      </c>
      <c r="AN71" s="15">
        <v>1</v>
      </c>
      <c r="AO71" s="15"/>
      <c r="AP71" s="15">
        <v>1</v>
      </c>
      <c r="AQ71" s="15"/>
      <c r="AR71" s="15">
        <v>1</v>
      </c>
      <c r="AS71" s="15"/>
      <c r="AT71" s="14" t="s">
        <v>39</v>
      </c>
      <c r="AU71" s="14">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4</v>
      </c>
      <c r="AV71" s="65">
        <v>4</v>
      </c>
      <c r="AW71" s="14" t="s">
        <v>40</v>
      </c>
      <c r="AX71" s="65">
        <v>0</v>
      </c>
      <c r="AY71" s="14" t="s">
        <v>41</v>
      </c>
      <c r="AZ71" s="45">
        <v>40760</v>
      </c>
      <c r="BA71" s="15" t="s">
        <v>42</v>
      </c>
      <c r="BB71" s="15">
        <v>10479</v>
      </c>
      <c r="BC71" s="15">
        <v>12343</v>
      </c>
      <c r="BD71" s="15">
        <v>298591</v>
      </c>
      <c r="BE71" s="15">
        <v>44836</v>
      </c>
      <c r="BF71" s="45">
        <v>196</v>
      </c>
      <c r="BG71" s="16" t="s">
        <v>43</v>
      </c>
    </row>
    <row r="72" spans="1:59" ht="45" x14ac:dyDescent="0.25">
      <c r="A72" s="17" t="s">
        <v>790</v>
      </c>
      <c r="B72" s="18" t="s">
        <v>223</v>
      </c>
      <c r="C72" s="15" t="s">
        <v>382</v>
      </c>
      <c r="D72" s="19" t="s">
        <v>553</v>
      </c>
      <c r="E72" s="29"/>
      <c r="F72" s="29"/>
      <c r="G72" s="47"/>
      <c r="H72" s="29"/>
      <c r="I72" s="14" t="s">
        <v>727</v>
      </c>
      <c r="J72" s="20"/>
      <c r="K72" s="15">
        <v>0</v>
      </c>
      <c r="L72" s="15">
        <v>1</v>
      </c>
      <c r="M72" s="15"/>
      <c r="N72" s="15">
        <v>1</v>
      </c>
      <c r="O72" s="15"/>
      <c r="P72" s="15">
        <v>1</v>
      </c>
      <c r="Q72" s="15"/>
      <c r="R72" s="15"/>
      <c r="S72" s="15" t="s">
        <v>24</v>
      </c>
      <c r="T72" s="15"/>
      <c r="U72" s="15" t="s">
        <v>24</v>
      </c>
      <c r="V72" s="15"/>
      <c r="W72" s="15" t="s">
        <v>24</v>
      </c>
      <c r="X72" s="15"/>
      <c r="Y72" s="15" t="s">
        <v>24</v>
      </c>
      <c r="Z72" s="15">
        <v>1</v>
      </c>
      <c r="AA72" s="15"/>
      <c r="AB72" s="15">
        <v>1</v>
      </c>
      <c r="AC72" s="15"/>
      <c r="AD72" s="15"/>
      <c r="AE72" s="15" t="s">
        <v>24</v>
      </c>
      <c r="AF72" s="15"/>
      <c r="AG72" s="15" t="s">
        <v>24</v>
      </c>
      <c r="AH72" s="15">
        <v>1</v>
      </c>
      <c r="AI72" s="15"/>
      <c r="AJ72" s="15">
        <v>1</v>
      </c>
      <c r="AK72" s="15"/>
      <c r="AL72" s="15">
        <v>1</v>
      </c>
      <c r="AM72" s="15"/>
      <c r="AN72" s="15">
        <v>1</v>
      </c>
      <c r="AO72" s="15"/>
      <c r="AP72" s="15">
        <v>1</v>
      </c>
      <c r="AQ72" s="15"/>
      <c r="AR72" s="15">
        <v>1</v>
      </c>
      <c r="AS72" s="15"/>
      <c r="AT72" s="14" t="s">
        <v>703</v>
      </c>
      <c r="AU72" s="14">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72" s="65">
        <v>0</v>
      </c>
      <c r="AW72" s="19"/>
      <c r="AX72" s="68">
        <v>0</v>
      </c>
      <c r="AY72" s="18"/>
      <c r="AZ72" s="19"/>
      <c r="BA72" s="19"/>
      <c r="BB72" s="19"/>
      <c r="BC72" s="19"/>
      <c r="BD72" s="19"/>
      <c r="BE72" s="19"/>
      <c r="BF72" s="19"/>
      <c r="BG72" s="21"/>
    </row>
    <row r="73" spans="1:59" ht="30" x14ac:dyDescent="0.25">
      <c r="A73" s="17" t="s">
        <v>790</v>
      </c>
      <c r="B73" s="18" t="s">
        <v>224</v>
      </c>
      <c r="C73" s="15" t="s">
        <v>383</v>
      </c>
      <c r="D73" s="19" t="s">
        <v>554</v>
      </c>
      <c r="E73" s="29"/>
      <c r="F73" s="29"/>
      <c r="G73" s="47"/>
      <c r="H73" s="29"/>
      <c r="I73" s="14" t="s">
        <v>728</v>
      </c>
      <c r="J73" s="20">
        <v>1</v>
      </c>
      <c r="K73" s="15"/>
      <c r="L73" s="15">
        <v>1</v>
      </c>
      <c r="M73" s="15"/>
      <c r="N73" s="15">
        <v>1</v>
      </c>
      <c r="O73" s="15"/>
      <c r="P73" s="15">
        <v>1</v>
      </c>
      <c r="Q73" s="15"/>
      <c r="R73" s="15">
        <v>1</v>
      </c>
      <c r="S73" s="15"/>
      <c r="T73" s="15"/>
      <c r="U73" s="15" t="s">
        <v>24</v>
      </c>
      <c r="V73" s="15"/>
      <c r="W73" s="15" t="s">
        <v>24</v>
      </c>
      <c r="X73" s="15"/>
      <c r="Y73" s="15" t="s">
        <v>24</v>
      </c>
      <c r="Z73" s="15">
        <v>1</v>
      </c>
      <c r="AA73" s="15"/>
      <c r="AB73" s="15">
        <v>1</v>
      </c>
      <c r="AC73" s="15"/>
      <c r="AD73" s="15"/>
      <c r="AE73" s="15" t="s">
        <v>24</v>
      </c>
      <c r="AF73" s="15"/>
      <c r="AG73" s="15" t="s">
        <v>24</v>
      </c>
      <c r="AH73" s="15">
        <v>1</v>
      </c>
      <c r="AI73" s="15"/>
      <c r="AJ73" s="15"/>
      <c r="AK73" s="15" t="s">
        <v>24</v>
      </c>
      <c r="AL73" s="15"/>
      <c r="AM73" s="15" t="s">
        <v>24</v>
      </c>
      <c r="AN73" s="15">
        <v>1</v>
      </c>
      <c r="AO73" s="15"/>
      <c r="AP73" s="15">
        <v>1</v>
      </c>
      <c r="AQ73" s="15"/>
      <c r="AR73" s="15">
        <v>1</v>
      </c>
      <c r="AS73" s="15"/>
      <c r="AT73" s="15" t="s">
        <v>704</v>
      </c>
      <c r="AU73"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73" s="65">
        <v>0</v>
      </c>
      <c r="AW73" s="19"/>
      <c r="AX73" s="68">
        <v>0</v>
      </c>
      <c r="AY73" s="18"/>
      <c r="AZ73" s="19"/>
      <c r="BA73" s="19"/>
      <c r="BB73" s="19"/>
      <c r="BC73" s="19"/>
      <c r="BD73" s="19"/>
      <c r="BE73" s="19"/>
      <c r="BF73" s="19"/>
      <c r="BG73" s="21"/>
    </row>
    <row r="74" spans="1:59" ht="30" x14ac:dyDescent="0.25">
      <c r="A74" s="17" t="s">
        <v>790</v>
      </c>
      <c r="B74" s="18" t="s">
        <v>225</v>
      </c>
      <c r="C74" s="15" t="s">
        <v>384</v>
      </c>
      <c r="D74" s="19" t="s">
        <v>555</v>
      </c>
      <c r="E74" s="29"/>
      <c r="F74" s="29"/>
      <c r="G74" s="47"/>
      <c r="H74" s="29"/>
      <c r="I74" s="14" t="s">
        <v>729</v>
      </c>
      <c r="J74" s="20"/>
      <c r="K74" s="15">
        <v>0</v>
      </c>
      <c r="L74" s="15">
        <v>1</v>
      </c>
      <c r="M74" s="15"/>
      <c r="N74" s="15">
        <v>1</v>
      </c>
      <c r="O74" s="15"/>
      <c r="P74" s="15">
        <v>1</v>
      </c>
      <c r="Q74" s="15"/>
      <c r="R74" s="15"/>
      <c r="S74" s="15" t="s">
        <v>24</v>
      </c>
      <c r="T74" s="15"/>
      <c r="U74" s="15" t="s">
        <v>24</v>
      </c>
      <c r="V74" s="15"/>
      <c r="W74" s="15" t="s">
        <v>24</v>
      </c>
      <c r="X74" s="15"/>
      <c r="Y74" s="15" t="s">
        <v>24</v>
      </c>
      <c r="Z74" s="15">
        <v>1</v>
      </c>
      <c r="AA74" s="15"/>
      <c r="AB74" s="15">
        <v>1</v>
      </c>
      <c r="AC74" s="15"/>
      <c r="AD74" s="15"/>
      <c r="AE74" s="15" t="s">
        <v>24</v>
      </c>
      <c r="AF74" s="15"/>
      <c r="AG74" s="15" t="s">
        <v>24</v>
      </c>
      <c r="AH74" s="15">
        <v>1</v>
      </c>
      <c r="AI74" s="15"/>
      <c r="AJ74" s="15">
        <v>1</v>
      </c>
      <c r="AK74" s="15"/>
      <c r="AL74" s="15"/>
      <c r="AM74" s="15" t="s">
        <v>24</v>
      </c>
      <c r="AN74" s="15">
        <v>1</v>
      </c>
      <c r="AO74" s="15"/>
      <c r="AP74" s="15">
        <v>1</v>
      </c>
      <c r="AQ74" s="15"/>
      <c r="AR74" s="15">
        <v>1</v>
      </c>
      <c r="AS74" s="15"/>
      <c r="AT74" s="15" t="s">
        <v>705</v>
      </c>
      <c r="AU74"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74" s="65">
        <v>0</v>
      </c>
      <c r="AW74" s="19"/>
      <c r="AX74" s="68">
        <v>0</v>
      </c>
      <c r="AY74" s="18"/>
      <c r="AZ74" s="19"/>
      <c r="BA74" s="19"/>
      <c r="BB74" s="19"/>
      <c r="BC74" s="19"/>
      <c r="BD74" s="19"/>
      <c r="BE74" s="19"/>
      <c r="BF74" s="19"/>
      <c r="BG74" s="21"/>
    </row>
    <row r="75" spans="1:59" ht="30" x14ac:dyDescent="0.25">
      <c r="A75" s="17" t="s">
        <v>790</v>
      </c>
      <c r="B75" s="18" t="s">
        <v>226</v>
      </c>
      <c r="C75" s="15" t="s">
        <v>385</v>
      </c>
      <c r="D75" s="19" t="s">
        <v>556</v>
      </c>
      <c r="E75" s="29"/>
      <c r="F75" s="29"/>
      <c r="G75" s="47"/>
      <c r="H75" s="29"/>
      <c r="I75" s="14" t="s">
        <v>730</v>
      </c>
      <c r="J75" s="20"/>
      <c r="K75" s="15">
        <v>0</v>
      </c>
      <c r="L75" s="15"/>
      <c r="M75" s="15" t="s">
        <v>24</v>
      </c>
      <c r="N75" s="15">
        <v>1</v>
      </c>
      <c r="O75" s="15"/>
      <c r="P75" s="15">
        <v>1</v>
      </c>
      <c r="Q75" s="15"/>
      <c r="R75" s="15"/>
      <c r="S75" s="15" t="s">
        <v>24</v>
      </c>
      <c r="T75" s="15"/>
      <c r="U75" s="15" t="s">
        <v>24</v>
      </c>
      <c r="V75" s="15"/>
      <c r="W75" s="15" t="s">
        <v>24</v>
      </c>
      <c r="X75" s="15"/>
      <c r="Y75" s="15" t="s">
        <v>24</v>
      </c>
      <c r="Z75" s="15">
        <v>1</v>
      </c>
      <c r="AA75" s="15"/>
      <c r="AB75" s="15"/>
      <c r="AC75" s="15" t="s">
        <v>24</v>
      </c>
      <c r="AD75" s="15"/>
      <c r="AE75" s="15" t="s">
        <v>24</v>
      </c>
      <c r="AF75" s="15"/>
      <c r="AG75" s="15" t="s">
        <v>24</v>
      </c>
      <c r="AH75" s="15">
        <v>1</v>
      </c>
      <c r="AI75" s="15"/>
      <c r="AJ75" s="15"/>
      <c r="AK75" s="15" t="s">
        <v>24</v>
      </c>
      <c r="AL75" s="15"/>
      <c r="AM75" s="15" t="s">
        <v>24</v>
      </c>
      <c r="AN75" s="15">
        <v>1</v>
      </c>
      <c r="AO75" s="15"/>
      <c r="AP75" s="15">
        <v>1</v>
      </c>
      <c r="AQ75" s="15"/>
      <c r="AR75" s="15">
        <v>1</v>
      </c>
      <c r="AS75" s="15"/>
      <c r="AT75" s="15"/>
      <c r="AU75"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75" s="65">
        <v>0</v>
      </c>
      <c r="AW75" s="19"/>
      <c r="AX75" s="68">
        <v>0</v>
      </c>
      <c r="AY75" s="18"/>
      <c r="AZ75" s="19"/>
      <c r="BA75" s="19"/>
      <c r="BB75" s="19"/>
      <c r="BC75" s="19"/>
      <c r="BD75" s="19"/>
      <c r="BE75" s="19"/>
      <c r="BF75" s="19"/>
      <c r="BG75" s="21"/>
    </row>
    <row r="76" spans="1:59" ht="45" x14ac:dyDescent="0.25">
      <c r="A76" s="17" t="s">
        <v>790</v>
      </c>
      <c r="B76" s="18" t="s">
        <v>227</v>
      </c>
      <c r="C76" s="15" t="s">
        <v>386</v>
      </c>
      <c r="D76" s="19" t="s">
        <v>557</v>
      </c>
      <c r="E76" s="29"/>
      <c r="F76" s="29"/>
      <c r="G76" s="47"/>
      <c r="H76" s="29"/>
      <c r="I76" s="14" t="s">
        <v>731</v>
      </c>
      <c r="J76" s="20"/>
      <c r="K76" s="15">
        <v>0</v>
      </c>
      <c r="L76" s="15"/>
      <c r="M76" s="15" t="s">
        <v>24</v>
      </c>
      <c r="N76" s="15">
        <v>1</v>
      </c>
      <c r="O76" s="15"/>
      <c r="P76" s="15">
        <v>1</v>
      </c>
      <c r="Q76" s="15"/>
      <c r="R76" s="15"/>
      <c r="S76" s="15" t="s">
        <v>24</v>
      </c>
      <c r="T76" s="15"/>
      <c r="U76" s="15" t="s">
        <v>24</v>
      </c>
      <c r="V76" s="15"/>
      <c r="W76" s="15" t="s">
        <v>24</v>
      </c>
      <c r="X76" s="15"/>
      <c r="Y76" s="15" t="s">
        <v>24</v>
      </c>
      <c r="Z76" s="15">
        <v>1</v>
      </c>
      <c r="AA76" s="15"/>
      <c r="AB76" s="15">
        <v>1</v>
      </c>
      <c r="AC76" s="15"/>
      <c r="AD76" s="15"/>
      <c r="AE76" s="15" t="s">
        <v>24</v>
      </c>
      <c r="AF76" s="15"/>
      <c r="AG76" s="15" t="s">
        <v>24</v>
      </c>
      <c r="AH76" s="15">
        <v>1</v>
      </c>
      <c r="AI76" s="15"/>
      <c r="AJ76" s="15"/>
      <c r="AK76" s="15" t="s">
        <v>24</v>
      </c>
      <c r="AL76" s="15"/>
      <c r="AM76" s="15" t="s">
        <v>24</v>
      </c>
      <c r="AN76" s="15">
        <v>1</v>
      </c>
      <c r="AO76" s="15"/>
      <c r="AP76" s="15">
        <v>1</v>
      </c>
      <c r="AQ76" s="15"/>
      <c r="AR76" s="15">
        <v>1</v>
      </c>
      <c r="AS76" s="15"/>
      <c r="AT76" s="15" t="s">
        <v>706</v>
      </c>
      <c r="AU76"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76" s="65">
        <v>0</v>
      </c>
      <c r="AW76" s="19"/>
      <c r="AX76" s="68">
        <v>0</v>
      </c>
      <c r="AY76" s="18"/>
      <c r="AZ76" s="19"/>
      <c r="BA76" s="19"/>
      <c r="BB76" s="19"/>
      <c r="BC76" s="19"/>
      <c r="BD76" s="19"/>
      <c r="BE76" s="19"/>
      <c r="BF76" s="19"/>
      <c r="BG76" s="21"/>
    </row>
    <row r="77" spans="1:59" s="8" customFormat="1" ht="30" x14ac:dyDescent="0.25">
      <c r="A77" s="17" t="s">
        <v>790</v>
      </c>
      <c r="B77" s="18" t="s">
        <v>228</v>
      </c>
      <c r="C77" s="15" t="s">
        <v>387</v>
      </c>
      <c r="D77" s="19" t="s">
        <v>558</v>
      </c>
      <c r="E77" s="29"/>
      <c r="F77" s="29"/>
      <c r="G77" s="47"/>
      <c r="H77" s="29"/>
      <c r="I77" s="14" t="s">
        <v>732</v>
      </c>
      <c r="J77" s="20"/>
      <c r="K77" s="15">
        <v>0</v>
      </c>
      <c r="L77" s="15">
        <v>1</v>
      </c>
      <c r="M77" s="15"/>
      <c r="N77" s="15">
        <v>1</v>
      </c>
      <c r="O77" s="15"/>
      <c r="P77" s="15">
        <v>1</v>
      </c>
      <c r="Q77" s="15"/>
      <c r="R77" s="15"/>
      <c r="S77" s="15" t="s">
        <v>24</v>
      </c>
      <c r="T77" s="15"/>
      <c r="U77" s="15" t="s">
        <v>24</v>
      </c>
      <c r="V77" s="15"/>
      <c r="W77" s="15" t="s">
        <v>24</v>
      </c>
      <c r="X77" s="15"/>
      <c r="Y77" s="15" t="s">
        <v>24</v>
      </c>
      <c r="Z77" s="15">
        <v>1</v>
      </c>
      <c r="AA77" s="15"/>
      <c r="AB77" s="15">
        <v>1</v>
      </c>
      <c r="AC77" s="15"/>
      <c r="AD77" s="15"/>
      <c r="AE77" s="15" t="s">
        <v>24</v>
      </c>
      <c r="AF77" s="15"/>
      <c r="AG77" s="15" t="s">
        <v>24</v>
      </c>
      <c r="AH77" s="15">
        <v>1</v>
      </c>
      <c r="AI77" s="15"/>
      <c r="AJ77" s="15"/>
      <c r="AK77" s="15" t="s">
        <v>24</v>
      </c>
      <c r="AL77" s="15"/>
      <c r="AM77" s="15" t="s">
        <v>24</v>
      </c>
      <c r="AN77" s="15">
        <v>1</v>
      </c>
      <c r="AO77" s="15"/>
      <c r="AP77" s="15">
        <v>1</v>
      </c>
      <c r="AQ77" s="15"/>
      <c r="AR77" s="15">
        <v>1</v>
      </c>
      <c r="AS77" s="15"/>
      <c r="AT77" s="15" t="s">
        <v>706</v>
      </c>
      <c r="AU77"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77" s="65">
        <v>0</v>
      </c>
      <c r="AW77" s="19"/>
      <c r="AX77" s="68">
        <v>0</v>
      </c>
      <c r="AY77" s="18"/>
      <c r="AZ77" s="19"/>
      <c r="BA77" s="19"/>
      <c r="BB77" s="19"/>
      <c r="BC77" s="19"/>
      <c r="BD77" s="19"/>
      <c r="BE77" s="19"/>
      <c r="BF77" s="19"/>
      <c r="BG77" s="21"/>
    </row>
    <row r="78" spans="1:59" ht="30" x14ac:dyDescent="0.25">
      <c r="A78" s="17" t="s">
        <v>790</v>
      </c>
      <c r="B78" s="18" t="s">
        <v>229</v>
      </c>
      <c r="C78" s="15" t="s">
        <v>388</v>
      </c>
      <c r="D78" s="19" t="s">
        <v>559</v>
      </c>
      <c r="E78" s="29"/>
      <c r="F78" s="29"/>
      <c r="G78" s="47"/>
      <c r="H78" s="29"/>
      <c r="I78" s="14" t="s">
        <v>733</v>
      </c>
      <c r="J78" s="20"/>
      <c r="K78" s="15">
        <v>0</v>
      </c>
      <c r="L78" s="15"/>
      <c r="M78" s="15" t="s">
        <v>24</v>
      </c>
      <c r="N78" s="15"/>
      <c r="O78" s="15" t="s">
        <v>24</v>
      </c>
      <c r="P78" s="15"/>
      <c r="Q78" s="15" t="s">
        <v>24</v>
      </c>
      <c r="R78" s="15">
        <v>1</v>
      </c>
      <c r="S78" s="15"/>
      <c r="T78" s="15"/>
      <c r="U78" s="15" t="s">
        <v>24</v>
      </c>
      <c r="V78" s="15"/>
      <c r="W78" s="15" t="s">
        <v>24</v>
      </c>
      <c r="X78" s="15"/>
      <c r="Y78" s="15" t="s">
        <v>24</v>
      </c>
      <c r="Z78" s="15">
        <v>1</v>
      </c>
      <c r="AA78" s="15"/>
      <c r="AB78" s="15">
        <v>1</v>
      </c>
      <c r="AC78" s="15"/>
      <c r="AD78" s="15"/>
      <c r="AE78" s="15" t="s">
        <v>24</v>
      </c>
      <c r="AF78" s="15"/>
      <c r="AG78" s="15" t="s">
        <v>24</v>
      </c>
      <c r="AH78" s="15">
        <v>1</v>
      </c>
      <c r="AI78" s="15"/>
      <c r="AJ78" s="15"/>
      <c r="AK78" s="15" t="s">
        <v>24</v>
      </c>
      <c r="AL78" s="15"/>
      <c r="AM78" s="15" t="s">
        <v>24</v>
      </c>
      <c r="AN78" s="15">
        <v>1</v>
      </c>
      <c r="AO78" s="15"/>
      <c r="AP78" s="15"/>
      <c r="AQ78" s="15" t="s">
        <v>24</v>
      </c>
      <c r="AR78" s="15"/>
      <c r="AS78" s="15" t="s">
        <v>24</v>
      </c>
      <c r="AT78" s="15" t="s">
        <v>704</v>
      </c>
      <c r="AU78"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78" s="65">
        <v>0</v>
      </c>
      <c r="AW78" s="19"/>
      <c r="AX78" s="68">
        <v>0</v>
      </c>
      <c r="AY78" s="18"/>
      <c r="AZ78" s="19"/>
      <c r="BA78" s="19"/>
      <c r="BB78" s="19"/>
      <c r="BC78" s="19"/>
      <c r="BD78" s="19"/>
      <c r="BE78" s="19"/>
      <c r="BF78" s="19"/>
      <c r="BG78" s="21"/>
    </row>
    <row r="79" spans="1:59" x14ac:dyDescent="0.25">
      <c r="A79" s="22" t="s">
        <v>841</v>
      </c>
      <c r="B79" s="43">
        <f t="shared" ref="B79:AG79" si="12">SUM(B71:B78)</f>
        <v>0</v>
      </c>
      <c r="C79" s="43">
        <f t="shared" si="12"/>
        <v>0</v>
      </c>
      <c r="D79" s="43">
        <f t="shared" si="12"/>
        <v>0</v>
      </c>
      <c r="E79" s="43">
        <f t="shared" si="12"/>
        <v>1</v>
      </c>
      <c r="F79" s="43">
        <f t="shared" si="12"/>
        <v>0</v>
      </c>
      <c r="G79" s="43">
        <f t="shared" si="12"/>
        <v>110</v>
      </c>
      <c r="H79" s="43">
        <f t="shared" si="12"/>
        <v>2</v>
      </c>
      <c r="I79" s="43">
        <f t="shared" si="12"/>
        <v>0</v>
      </c>
      <c r="J79" s="43">
        <f t="shared" si="12"/>
        <v>1</v>
      </c>
      <c r="K79" s="43">
        <f t="shared" si="12"/>
        <v>0</v>
      </c>
      <c r="L79" s="43">
        <f t="shared" si="12"/>
        <v>4</v>
      </c>
      <c r="M79" s="43">
        <f t="shared" si="12"/>
        <v>0</v>
      </c>
      <c r="N79" s="43">
        <f t="shared" si="12"/>
        <v>7</v>
      </c>
      <c r="O79" s="43">
        <f t="shared" si="12"/>
        <v>0</v>
      </c>
      <c r="P79" s="43">
        <f t="shared" si="12"/>
        <v>7</v>
      </c>
      <c r="Q79" s="43">
        <f t="shared" si="12"/>
        <v>0</v>
      </c>
      <c r="R79" s="43">
        <f t="shared" si="12"/>
        <v>2</v>
      </c>
      <c r="S79" s="43">
        <f t="shared" si="12"/>
        <v>0</v>
      </c>
      <c r="T79" s="43">
        <f t="shared" si="12"/>
        <v>0</v>
      </c>
      <c r="U79" s="43">
        <f t="shared" si="12"/>
        <v>0</v>
      </c>
      <c r="V79" s="43">
        <f t="shared" si="12"/>
        <v>0</v>
      </c>
      <c r="W79" s="43">
        <f t="shared" si="12"/>
        <v>0</v>
      </c>
      <c r="X79" s="43">
        <f t="shared" si="12"/>
        <v>0</v>
      </c>
      <c r="Y79" s="43">
        <f t="shared" si="12"/>
        <v>0</v>
      </c>
      <c r="Z79" s="43">
        <f t="shared" si="12"/>
        <v>8</v>
      </c>
      <c r="AA79" s="43">
        <f t="shared" si="12"/>
        <v>0</v>
      </c>
      <c r="AB79" s="43">
        <f t="shared" si="12"/>
        <v>6</v>
      </c>
      <c r="AC79" s="43">
        <f t="shared" si="12"/>
        <v>0</v>
      </c>
      <c r="AD79" s="43">
        <f t="shared" si="12"/>
        <v>0</v>
      </c>
      <c r="AE79" s="43">
        <f t="shared" si="12"/>
        <v>0</v>
      </c>
      <c r="AF79" s="43">
        <f t="shared" si="12"/>
        <v>0</v>
      </c>
      <c r="AG79" s="43">
        <f t="shared" si="12"/>
        <v>0</v>
      </c>
      <c r="AH79" s="43">
        <f t="shared" ref="AH79:BG79" si="13">SUM(AH71:AH78)</f>
        <v>8</v>
      </c>
      <c r="AI79" s="43">
        <f t="shared" si="13"/>
        <v>0</v>
      </c>
      <c r="AJ79" s="43">
        <f t="shared" si="13"/>
        <v>2</v>
      </c>
      <c r="AK79" s="43">
        <f t="shared" si="13"/>
        <v>0</v>
      </c>
      <c r="AL79" s="43">
        <f t="shared" si="13"/>
        <v>1</v>
      </c>
      <c r="AM79" s="43">
        <f t="shared" si="13"/>
        <v>0</v>
      </c>
      <c r="AN79" s="43">
        <f t="shared" si="13"/>
        <v>8</v>
      </c>
      <c r="AO79" s="43">
        <f t="shared" si="13"/>
        <v>0</v>
      </c>
      <c r="AP79" s="43">
        <f t="shared" si="13"/>
        <v>7</v>
      </c>
      <c r="AQ79" s="43">
        <f t="shared" si="13"/>
        <v>0</v>
      </c>
      <c r="AR79" s="43">
        <f t="shared" si="13"/>
        <v>7</v>
      </c>
      <c r="AS79" s="43">
        <f t="shared" si="13"/>
        <v>0</v>
      </c>
      <c r="AT79" s="43">
        <f t="shared" si="13"/>
        <v>0</v>
      </c>
      <c r="AU79" s="43">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4</v>
      </c>
      <c r="AV79" s="43">
        <f t="shared" si="13"/>
        <v>4</v>
      </c>
      <c r="AW79" s="43">
        <f t="shared" si="13"/>
        <v>0</v>
      </c>
      <c r="AX79" s="43">
        <f t="shared" si="13"/>
        <v>0</v>
      </c>
      <c r="AY79" s="43">
        <f t="shared" si="13"/>
        <v>0</v>
      </c>
      <c r="AZ79" s="43">
        <f t="shared" si="13"/>
        <v>40760</v>
      </c>
      <c r="BA79" s="43">
        <f t="shared" si="13"/>
        <v>0</v>
      </c>
      <c r="BB79" s="43">
        <f t="shared" si="13"/>
        <v>10479</v>
      </c>
      <c r="BC79" s="43">
        <f t="shared" si="13"/>
        <v>12343</v>
      </c>
      <c r="BD79" s="43">
        <f t="shared" si="13"/>
        <v>298591</v>
      </c>
      <c r="BE79" s="43">
        <f t="shared" si="13"/>
        <v>44836</v>
      </c>
      <c r="BF79" s="43">
        <f t="shared" si="13"/>
        <v>196</v>
      </c>
      <c r="BG79" s="43">
        <f t="shared" si="13"/>
        <v>0</v>
      </c>
    </row>
    <row r="80" spans="1:59" s="8" customFormat="1" ht="45" x14ac:dyDescent="0.25">
      <c r="A80" s="28" t="s">
        <v>829</v>
      </c>
      <c r="B80" s="18" t="s">
        <v>337</v>
      </c>
      <c r="C80" s="19" t="s">
        <v>516</v>
      </c>
      <c r="D80" s="19" t="s">
        <v>686</v>
      </c>
      <c r="E80" s="29"/>
      <c r="F80" s="29"/>
      <c r="G80" s="47"/>
      <c r="H80" s="29"/>
      <c r="I80" s="18" t="s">
        <v>775</v>
      </c>
      <c r="J80" s="29">
        <v>1</v>
      </c>
      <c r="K80" s="19"/>
      <c r="L80" s="19">
        <v>1</v>
      </c>
      <c r="M80" s="19"/>
      <c r="N80" s="19">
        <v>1</v>
      </c>
      <c r="O80" s="19"/>
      <c r="P80" s="19">
        <v>1</v>
      </c>
      <c r="Q80" s="19"/>
      <c r="R80" s="19"/>
      <c r="S80" s="19" t="s">
        <v>24</v>
      </c>
      <c r="T80" s="19"/>
      <c r="U80" s="19" t="s">
        <v>24</v>
      </c>
      <c r="V80" s="19"/>
      <c r="W80" s="19" t="s">
        <v>24</v>
      </c>
      <c r="X80" s="15"/>
      <c r="Y80" s="15" t="s">
        <v>24</v>
      </c>
      <c r="Z80" s="19">
        <v>1</v>
      </c>
      <c r="AA80" s="19"/>
      <c r="AB80" s="19"/>
      <c r="AC80" s="19" t="s">
        <v>24</v>
      </c>
      <c r="AD80" s="19"/>
      <c r="AE80" s="19" t="s">
        <v>24</v>
      </c>
      <c r="AF80" s="19"/>
      <c r="AG80" s="19" t="s">
        <v>24</v>
      </c>
      <c r="AH80" s="19">
        <v>1</v>
      </c>
      <c r="AI80" s="19"/>
      <c r="AJ80" s="19"/>
      <c r="AK80" s="19" t="s">
        <v>24</v>
      </c>
      <c r="AL80" s="19"/>
      <c r="AM80" s="19" t="s">
        <v>24</v>
      </c>
      <c r="AN80" s="19"/>
      <c r="AO80" s="19" t="s">
        <v>24</v>
      </c>
      <c r="AP80" s="19"/>
      <c r="AQ80" s="19" t="s">
        <v>24</v>
      </c>
      <c r="AR80" s="19"/>
      <c r="AS80" s="19" t="s">
        <v>24</v>
      </c>
      <c r="AT80" s="18" t="s">
        <v>819</v>
      </c>
      <c r="AU80" s="18">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80" s="66">
        <v>0</v>
      </c>
      <c r="AW80" s="19"/>
      <c r="AX80" s="68">
        <v>0</v>
      </c>
      <c r="AY80" s="18"/>
      <c r="AZ80" s="19"/>
      <c r="BA80" s="19"/>
      <c r="BB80" s="19"/>
      <c r="BC80" s="19"/>
      <c r="BD80" s="19"/>
      <c r="BE80" s="19"/>
      <c r="BF80" s="19"/>
      <c r="BG80" s="21"/>
    </row>
    <row r="81" spans="1:59" ht="45" x14ac:dyDescent="0.25">
      <c r="A81" s="28" t="s">
        <v>829</v>
      </c>
      <c r="B81" s="18" t="s">
        <v>338</v>
      </c>
      <c r="C81" s="19" t="s">
        <v>517</v>
      </c>
      <c r="D81" s="19" t="s">
        <v>687</v>
      </c>
      <c r="E81" s="29"/>
      <c r="F81" s="29"/>
      <c r="G81" s="47"/>
      <c r="H81" s="29"/>
      <c r="I81" s="18" t="s">
        <v>776</v>
      </c>
      <c r="J81" s="29">
        <v>1</v>
      </c>
      <c r="K81" s="19"/>
      <c r="L81" s="19">
        <v>1</v>
      </c>
      <c r="M81" s="19"/>
      <c r="N81" s="19">
        <v>1</v>
      </c>
      <c r="O81" s="19"/>
      <c r="P81" s="19">
        <v>1</v>
      </c>
      <c r="Q81" s="19"/>
      <c r="R81" s="19"/>
      <c r="S81" s="19" t="s">
        <v>24</v>
      </c>
      <c r="T81" s="19"/>
      <c r="U81" s="19" t="s">
        <v>24</v>
      </c>
      <c r="V81" s="19"/>
      <c r="W81" s="19" t="s">
        <v>24</v>
      </c>
      <c r="X81" s="15"/>
      <c r="Y81" s="15" t="s">
        <v>24</v>
      </c>
      <c r="Z81" s="19">
        <v>1</v>
      </c>
      <c r="AA81" s="19"/>
      <c r="AB81" s="19"/>
      <c r="AC81" s="19" t="s">
        <v>24</v>
      </c>
      <c r="AD81" s="19"/>
      <c r="AE81" s="19" t="s">
        <v>24</v>
      </c>
      <c r="AF81" s="19"/>
      <c r="AG81" s="19" t="s">
        <v>24</v>
      </c>
      <c r="AH81" s="19">
        <v>1</v>
      </c>
      <c r="AI81" s="19"/>
      <c r="AJ81" s="19"/>
      <c r="AK81" s="19" t="s">
        <v>24</v>
      </c>
      <c r="AL81" s="19"/>
      <c r="AM81" s="19" t="s">
        <v>24</v>
      </c>
      <c r="AN81" s="19"/>
      <c r="AO81" s="19" t="s">
        <v>24</v>
      </c>
      <c r="AP81" s="19"/>
      <c r="AQ81" s="19" t="s">
        <v>24</v>
      </c>
      <c r="AR81" s="19"/>
      <c r="AS81" s="19" t="s">
        <v>24</v>
      </c>
      <c r="AT81" s="18" t="s">
        <v>820</v>
      </c>
      <c r="AU81" s="18">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81" s="66">
        <v>0</v>
      </c>
      <c r="AW81" s="19"/>
      <c r="AX81" s="68">
        <v>0</v>
      </c>
      <c r="AY81" s="18"/>
      <c r="AZ81" s="19"/>
      <c r="BA81" s="19"/>
      <c r="BB81" s="19"/>
      <c r="BC81" s="19"/>
      <c r="BD81" s="19"/>
      <c r="BE81" s="19"/>
      <c r="BF81" s="19"/>
      <c r="BG81" s="21"/>
    </row>
    <row r="82" spans="1:59" ht="60" x14ac:dyDescent="0.25">
      <c r="A82" s="28" t="s">
        <v>829</v>
      </c>
      <c r="B82" s="18" t="s">
        <v>339</v>
      </c>
      <c r="C82" s="19" t="s">
        <v>518</v>
      </c>
      <c r="D82" s="19" t="s">
        <v>688</v>
      </c>
      <c r="E82" s="29"/>
      <c r="F82" s="29"/>
      <c r="G82" s="47"/>
      <c r="H82" s="29"/>
      <c r="I82" s="18" t="s">
        <v>777</v>
      </c>
      <c r="J82" s="29">
        <v>1</v>
      </c>
      <c r="K82" s="19"/>
      <c r="L82" s="19">
        <v>1</v>
      </c>
      <c r="M82" s="19"/>
      <c r="N82" s="19">
        <v>1</v>
      </c>
      <c r="O82" s="19"/>
      <c r="P82" s="19">
        <v>1</v>
      </c>
      <c r="Q82" s="19"/>
      <c r="R82" s="19"/>
      <c r="S82" s="19" t="s">
        <v>24</v>
      </c>
      <c r="T82" s="19"/>
      <c r="U82" s="19" t="s">
        <v>24</v>
      </c>
      <c r="V82" s="19"/>
      <c r="W82" s="19" t="s">
        <v>24</v>
      </c>
      <c r="X82" s="15"/>
      <c r="Y82" s="15" t="s">
        <v>24</v>
      </c>
      <c r="Z82" s="19">
        <v>1</v>
      </c>
      <c r="AA82" s="19"/>
      <c r="AB82" s="19">
        <v>1</v>
      </c>
      <c r="AC82" s="19"/>
      <c r="AD82" s="19"/>
      <c r="AE82" s="19" t="s">
        <v>24</v>
      </c>
      <c r="AF82" s="19"/>
      <c r="AG82" s="19" t="s">
        <v>24</v>
      </c>
      <c r="AH82" s="19">
        <v>1</v>
      </c>
      <c r="AI82" s="19"/>
      <c r="AJ82" s="19">
        <v>1</v>
      </c>
      <c r="AK82" s="19"/>
      <c r="AL82" s="19"/>
      <c r="AM82" s="19" t="s">
        <v>24</v>
      </c>
      <c r="AN82" s="19"/>
      <c r="AO82" s="19" t="s">
        <v>24</v>
      </c>
      <c r="AP82" s="19"/>
      <c r="AQ82" s="19" t="s">
        <v>24</v>
      </c>
      <c r="AR82" s="19"/>
      <c r="AS82" s="19" t="s">
        <v>24</v>
      </c>
      <c r="AT82" s="18" t="s">
        <v>821</v>
      </c>
      <c r="AU82" s="18">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82" s="66">
        <v>0</v>
      </c>
      <c r="AW82" s="19"/>
      <c r="AX82" s="68">
        <v>0</v>
      </c>
      <c r="AY82" s="18"/>
      <c r="AZ82" s="19"/>
      <c r="BA82" s="19"/>
      <c r="BB82" s="19"/>
      <c r="BC82" s="19"/>
      <c r="BD82" s="19"/>
      <c r="BE82" s="19"/>
      <c r="BF82" s="19"/>
      <c r="BG82" s="21"/>
    </row>
    <row r="83" spans="1:59" ht="45" x14ac:dyDescent="0.25">
      <c r="A83" s="28" t="s">
        <v>829</v>
      </c>
      <c r="B83" s="18" t="s">
        <v>341</v>
      </c>
      <c r="C83" s="19" t="s">
        <v>520</v>
      </c>
      <c r="D83" s="19" t="s">
        <v>690</v>
      </c>
      <c r="E83" s="29"/>
      <c r="F83" s="29"/>
      <c r="G83" s="47"/>
      <c r="H83" s="29"/>
      <c r="I83" s="18" t="s">
        <v>779</v>
      </c>
      <c r="J83" s="29">
        <v>1</v>
      </c>
      <c r="K83" s="19"/>
      <c r="L83" s="19">
        <v>1</v>
      </c>
      <c r="M83" s="19"/>
      <c r="N83" s="19">
        <v>1</v>
      </c>
      <c r="O83" s="19"/>
      <c r="P83" s="19">
        <v>1</v>
      </c>
      <c r="Q83" s="19"/>
      <c r="R83" s="19">
        <v>1</v>
      </c>
      <c r="S83" s="19"/>
      <c r="T83" s="19"/>
      <c r="U83" s="19" t="s">
        <v>24</v>
      </c>
      <c r="V83" s="19"/>
      <c r="W83" s="19" t="s">
        <v>24</v>
      </c>
      <c r="X83" s="15"/>
      <c r="Y83" s="15" t="s">
        <v>24</v>
      </c>
      <c r="Z83" s="19">
        <v>1</v>
      </c>
      <c r="AA83" s="19"/>
      <c r="AB83" s="19">
        <v>1</v>
      </c>
      <c r="AC83" s="19"/>
      <c r="AD83" s="19"/>
      <c r="AE83" s="19" t="s">
        <v>24</v>
      </c>
      <c r="AF83" s="19"/>
      <c r="AG83" s="19" t="s">
        <v>24</v>
      </c>
      <c r="AH83" s="19">
        <v>1</v>
      </c>
      <c r="AI83" s="19"/>
      <c r="AJ83" s="19"/>
      <c r="AK83" s="19" t="s">
        <v>24</v>
      </c>
      <c r="AL83" s="19"/>
      <c r="AM83" s="19" t="s">
        <v>24</v>
      </c>
      <c r="AN83" s="19"/>
      <c r="AO83" s="19" t="s">
        <v>24</v>
      </c>
      <c r="AP83" s="19"/>
      <c r="AQ83" s="19" t="s">
        <v>24</v>
      </c>
      <c r="AR83" s="19"/>
      <c r="AS83" s="19" t="s">
        <v>24</v>
      </c>
      <c r="AT83" s="18" t="s">
        <v>820</v>
      </c>
      <c r="AU83" s="18">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83" s="66">
        <v>0</v>
      </c>
      <c r="AW83" s="19"/>
      <c r="AX83" s="68">
        <v>0</v>
      </c>
      <c r="AY83" s="18"/>
      <c r="AZ83" s="19"/>
      <c r="BA83" s="19"/>
      <c r="BB83" s="19"/>
      <c r="BC83" s="19"/>
      <c r="BD83" s="19"/>
      <c r="BE83" s="19"/>
      <c r="BF83" s="19"/>
      <c r="BG83" s="21"/>
    </row>
    <row r="84" spans="1:59" ht="60" x14ac:dyDescent="0.25">
      <c r="A84" s="30" t="s">
        <v>829</v>
      </c>
      <c r="B84" s="24" t="s">
        <v>343</v>
      </c>
      <c r="C84" s="25" t="s">
        <v>522</v>
      </c>
      <c r="D84" s="25" t="s">
        <v>692</v>
      </c>
      <c r="E84" s="26"/>
      <c r="F84" s="26"/>
      <c r="G84" s="49"/>
      <c r="H84" s="26"/>
      <c r="I84" s="24" t="s">
        <v>781</v>
      </c>
      <c r="J84" s="26">
        <v>1</v>
      </c>
      <c r="K84" s="25"/>
      <c r="L84" s="25">
        <v>1</v>
      </c>
      <c r="M84" s="25"/>
      <c r="N84" s="25">
        <v>1</v>
      </c>
      <c r="O84" s="25"/>
      <c r="P84" s="25">
        <v>1</v>
      </c>
      <c r="Q84" s="25"/>
      <c r="R84" s="25">
        <v>1</v>
      </c>
      <c r="S84" s="25"/>
      <c r="T84" s="25"/>
      <c r="U84" s="25" t="s">
        <v>24</v>
      </c>
      <c r="V84" s="25"/>
      <c r="W84" s="25" t="s">
        <v>24</v>
      </c>
      <c r="X84" s="15"/>
      <c r="Y84" s="15" t="s">
        <v>24</v>
      </c>
      <c r="Z84" s="25">
        <v>1</v>
      </c>
      <c r="AA84" s="25"/>
      <c r="AB84" s="25">
        <v>1</v>
      </c>
      <c r="AC84" s="25"/>
      <c r="AD84" s="25"/>
      <c r="AE84" s="25" t="s">
        <v>24</v>
      </c>
      <c r="AF84" s="25"/>
      <c r="AG84" s="25" t="s">
        <v>24</v>
      </c>
      <c r="AH84" s="25">
        <v>1</v>
      </c>
      <c r="AI84" s="25"/>
      <c r="AJ84" s="25"/>
      <c r="AK84" s="25" t="s">
        <v>24</v>
      </c>
      <c r="AL84" s="25"/>
      <c r="AM84" s="25" t="s">
        <v>24</v>
      </c>
      <c r="AN84" s="25"/>
      <c r="AO84" s="25" t="s">
        <v>24</v>
      </c>
      <c r="AP84" s="25"/>
      <c r="AQ84" s="25" t="s">
        <v>24</v>
      </c>
      <c r="AR84" s="25"/>
      <c r="AS84" s="25" t="s">
        <v>24</v>
      </c>
      <c r="AT84" s="24" t="s">
        <v>823</v>
      </c>
      <c r="AU84" s="24">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84" s="66">
        <v>0</v>
      </c>
      <c r="AW84" s="25"/>
      <c r="AX84" s="68">
        <v>0</v>
      </c>
      <c r="AY84" s="24"/>
      <c r="AZ84" s="25"/>
      <c r="BA84" s="25"/>
      <c r="BB84" s="25"/>
      <c r="BC84" s="25"/>
      <c r="BD84" s="25"/>
      <c r="BE84" s="25"/>
      <c r="BF84" s="25"/>
      <c r="BG84" s="27"/>
    </row>
    <row r="85" spans="1:59" ht="409.5" x14ac:dyDescent="0.25">
      <c r="A85" s="31" t="s">
        <v>828</v>
      </c>
      <c r="B85" s="14" t="s">
        <v>131</v>
      </c>
      <c r="C85" s="15" t="s">
        <v>129</v>
      </c>
      <c r="D85" s="32" t="s">
        <v>130</v>
      </c>
      <c r="E85" s="20">
        <v>1</v>
      </c>
      <c r="F85" s="20"/>
      <c r="G85" s="46">
        <v>95</v>
      </c>
      <c r="H85" s="45">
        <v>62</v>
      </c>
      <c r="I85" s="14" t="s">
        <v>132</v>
      </c>
      <c r="J85" s="15">
        <v>1</v>
      </c>
      <c r="K85" s="15"/>
      <c r="L85" s="15">
        <v>1</v>
      </c>
      <c r="M85" s="15"/>
      <c r="N85" s="15">
        <v>1</v>
      </c>
      <c r="O85" s="15"/>
      <c r="P85" s="15">
        <v>1</v>
      </c>
      <c r="Q85" s="15"/>
      <c r="R85" s="15">
        <v>1</v>
      </c>
      <c r="S85" s="15"/>
      <c r="T85" s="15"/>
      <c r="U85" s="15" t="s">
        <v>24</v>
      </c>
      <c r="V85" s="15"/>
      <c r="W85" s="15" t="s">
        <v>24</v>
      </c>
      <c r="X85" s="15">
        <v>1</v>
      </c>
      <c r="Y85" s="15"/>
      <c r="Z85" s="15">
        <v>1</v>
      </c>
      <c r="AA85" s="15"/>
      <c r="AB85" s="15">
        <v>1</v>
      </c>
      <c r="AC85" s="15"/>
      <c r="AD85" s="15"/>
      <c r="AE85" s="15" t="s">
        <v>24</v>
      </c>
      <c r="AF85" s="15"/>
      <c r="AG85" s="15" t="s">
        <v>24</v>
      </c>
      <c r="AH85" s="15">
        <v>1</v>
      </c>
      <c r="AI85" s="15"/>
      <c r="AJ85" s="15">
        <v>1</v>
      </c>
      <c r="AK85" s="15"/>
      <c r="AL85" s="15"/>
      <c r="AM85" s="15" t="s">
        <v>24</v>
      </c>
      <c r="AN85" s="15"/>
      <c r="AO85" s="15" t="s">
        <v>24</v>
      </c>
      <c r="AP85" s="15">
        <v>1</v>
      </c>
      <c r="AQ85" s="15"/>
      <c r="AR85" s="15"/>
      <c r="AS85" s="15" t="s">
        <v>24</v>
      </c>
      <c r="AT85" s="14" t="s">
        <v>818</v>
      </c>
      <c r="AU85" s="88">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8</v>
      </c>
      <c r="AV85" s="65">
        <v>4</v>
      </c>
      <c r="AW85" s="14" t="s">
        <v>827</v>
      </c>
      <c r="AX85" s="65">
        <v>4</v>
      </c>
      <c r="AY85" s="14" t="s">
        <v>133</v>
      </c>
      <c r="AZ85" s="45">
        <v>38360</v>
      </c>
      <c r="BA85" s="45">
        <v>214</v>
      </c>
      <c r="BB85" s="45">
        <v>25</v>
      </c>
      <c r="BC85" s="45">
        <v>42</v>
      </c>
      <c r="BD85" s="45">
        <v>2081</v>
      </c>
      <c r="BE85" s="45">
        <v>1127</v>
      </c>
      <c r="BF85" s="45">
        <v>99</v>
      </c>
      <c r="BG85" s="16" t="s">
        <v>134</v>
      </c>
    </row>
    <row r="86" spans="1:59" ht="75" x14ac:dyDescent="0.25">
      <c r="A86" s="30" t="s">
        <v>830</v>
      </c>
      <c r="B86" s="24" t="s">
        <v>340</v>
      </c>
      <c r="C86" s="25" t="s">
        <v>519</v>
      </c>
      <c r="D86" s="25" t="s">
        <v>689</v>
      </c>
      <c r="E86" s="26"/>
      <c r="F86" s="26"/>
      <c r="G86" s="49"/>
      <c r="H86" s="26"/>
      <c r="I86" s="24" t="s">
        <v>778</v>
      </c>
      <c r="J86" s="26">
        <v>1</v>
      </c>
      <c r="K86" s="25"/>
      <c r="L86" s="25"/>
      <c r="M86" s="25" t="s">
        <v>24</v>
      </c>
      <c r="N86" s="25">
        <v>1</v>
      </c>
      <c r="O86" s="25"/>
      <c r="P86" s="25">
        <v>1</v>
      </c>
      <c r="Q86" s="25"/>
      <c r="R86" s="25"/>
      <c r="S86" s="25" t="s">
        <v>24</v>
      </c>
      <c r="T86" s="25">
        <v>1</v>
      </c>
      <c r="U86" s="25"/>
      <c r="V86" s="25"/>
      <c r="W86" s="25" t="s">
        <v>24</v>
      </c>
      <c r="X86" s="15">
        <v>1</v>
      </c>
      <c r="Y86" s="15"/>
      <c r="Z86" s="25">
        <v>1</v>
      </c>
      <c r="AA86" s="25"/>
      <c r="AB86" s="25">
        <v>1</v>
      </c>
      <c r="AC86" s="25"/>
      <c r="AD86" s="25"/>
      <c r="AE86" s="25" t="s">
        <v>24</v>
      </c>
      <c r="AF86" s="25"/>
      <c r="AG86" s="25" t="s">
        <v>24</v>
      </c>
      <c r="AH86" s="25">
        <v>1</v>
      </c>
      <c r="AI86" s="25"/>
      <c r="AJ86" s="25"/>
      <c r="AK86" s="25" t="s">
        <v>24</v>
      </c>
      <c r="AL86" s="25"/>
      <c r="AM86" s="25" t="s">
        <v>24</v>
      </c>
      <c r="AN86" s="25"/>
      <c r="AO86" s="25" t="s">
        <v>24</v>
      </c>
      <c r="AP86" s="25"/>
      <c r="AQ86" s="25" t="s">
        <v>24</v>
      </c>
      <c r="AR86" s="25"/>
      <c r="AS86" s="25" t="s">
        <v>24</v>
      </c>
      <c r="AT86" s="24" t="s">
        <v>824</v>
      </c>
      <c r="AU86" s="24">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86" s="67">
        <v>0</v>
      </c>
      <c r="AW86" s="25"/>
      <c r="AX86" s="69">
        <v>0</v>
      </c>
      <c r="AY86" s="24"/>
      <c r="AZ86" s="25"/>
      <c r="BA86" s="25"/>
      <c r="BB86" s="25"/>
      <c r="BC86" s="25"/>
      <c r="BD86" s="25"/>
      <c r="BE86" s="25"/>
      <c r="BF86" s="25"/>
      <c r="BG86" s="27"/>
    </row>
    <row r="87" spans="1:59" s="52" customFormat="1" ht="45" x14ac:dyDescent="0.25">
      <c r="A87" s="28" t="s">
        <v>830</v>
      </c>
      <c r="B87" s="18" t="s">
        <v>342</v>
      </c>
      <c r="C87" s="19" t="s">
        <v>521</v>
      </c>
      <c r="D87" s="19" t="s">
        <v>691</v>
      </c>
      <c r="E87" s="29"/>
      <c r="F87" s="29"/>
      <c r="G87" s="47"/>
      <c r="H87" s="29"/>
      <c r="I87" s="18" t="s">
        <v>780</v>
      </c>
      <c r="J87" s="29">
        <v>1</v>
      </c>
      <c r="K87" s="19"/>
      <c r="L87" s="19">
        <v>1</v>
      </c>
      <c r="M87" s="19"/>
      <c r="N87" s="19">
        <v>1</v>
      </c>
      <c r="O87" s="19"/>
      <c r="P87" s="19">
        <v>1</v>
      </c>
      <c r="Q87" s="19"/>
      <c r="R87" s="19">
        <v>1</v>
      </c>
      <c r="S87" s="19"/>
      <c r="T87" s="19"/>
      <c r="U87" s="19" t="s">
        <v>24</v>
      </c>
      <c r="V87" s="19"/>
      <c r="W87" s="19" t="s">
        <v>24</v>
      </c>
      <c r="X87" s="15"/>
      <c r="Y87" s="15" t="s">
        <v>24</v>
      </c>
      <c r="Z87" s="19">
        <v>1</v>
      </c>
      <c r="AA87" s="19"/>
      <c r="AB87" s="19">
        <v>1</v>
      </c>
      <c r="AC87" s="19"/>
      <c r="AD87" s="19"/>
      <c r="AE87" s="19" t="s">
        <v>24</v>
      </c>
      <c r="AF87" s="19"/>
      <c r="AG87" s="19" t="s">
        <v>24</v>
      </c>
      <c r="AH87" s="19">
        <v>1</v>
      </c>
      <c r="AI87" s="19"/>
      <c r="AJ87" s="19"/>
      <c r="AK87" s="19" t="s">
        <v>24</v>
      </c>
      <c r="AL87" s="19"/>
      <c r="AM87" s="19" t="s">
        <v>24</v>
      </c>
      <c r="AN87" s="19"/>
      <c r="AO87" s="19" t="s">
        <v>24</v>
      </c>
      <c r="AP87" s="19"/>
      <c r="AQ87" s="19" t="s">
        <v>24</v>
      </c>
      <c r="AR87" s="19"/>
      <c r="AS87" s="19" t="s">
        <v>24</v>
      </c>
      <c r="AT87" s="18" t="s">
        <v>822</v>
      </c>
      <c r="AU87" s="18">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87" s="67">
        <v>0</v>
      </c>
      <c r="AW87" s="19"/>
      <c r="AX87" s="68">
        <v>0</v>
      </c>
      <c r="AY87" s="18"/>
      <c r="AZ87" s="19"/>
      <c r="BA87" s="19"/>
      <c r="BB87" s="19"/>
      <c r="BC87" s="19"/>
      <c r="BD87" s="19"/>
      <c r="BE87" s="19"/>
      <c r="BF87" s="19"/>
      <c r="BG87" s="21"/>
    </row>
    <row r="88" spans="1:59" ht="28.5" x14ac:dyDescent="0.25">
      <c r="A88" s="51" t="s">
        <v>840</v>
      </c>
      <c r="B88" s="43">
        <f t="shared" ref="B88:AG88" si="14">SUM(B80:B87)</f>
        <v>0</v>
      </c>
      <c r="C88" s="43">
        <f t="shared" si="14"/>
        <v>0</v>
      </c>
      <c r="D88" s="43">
        <f t="shared" si="14"/>
        <v>0</v>
      </c>
      <c r="E88" s="43">
        <f t="shared" si="14"/>
        <v>1</v>
      </c>
      <c r="F88" s="43">
        <f t="shared" si="14"/>
        <v>0</v>
      </c>
      <c r="G88" s="43">
        <f t="shared" si="14"/>
        <v>95</v>
      </c>
      <c r="H88" s="43">
        <f t="shared" si="14"/>
        <v>62</v>
      </c>
      <c r="I88" s="43">
        <f t="shared" si="14"/>
        <v>0</v>
      </c>
      <c r="J88" s="43">
        <f t="shared" si="14"/>
        <v>8</v>
      </c>
      <c r="K88" s="43">
        <f t="shared" si="14"/>
        <v>0</v>
      </c>
      <c r="L88" s="43">
        <f t="shared" si="14"/>
        <v>7</v>
      </c>
      <c r="M88" s="43">
        <f t="shared" si="14"/>
        <v>0</v>
      </c>
      <c r="N88" s="43">
        <f t="shared" si="14"/>
        <v>8</v>
      </c>
      <c r="O88" s="43">
        <f t="shared" si="14"/>
        <v>0</v>
      </c>
      <c r="P88" s="43">
        <f t="shared" si="14"/>
        <v>8</v>
      </c>
      <c r="Q88" s="43">
        <f t="shared" si="14"/>
        <v>0</v>
      </c>
      <c r="R88" s="43">
        <f t="shared" si="14"/>
        <v>4</v>
      </c>
      <c r="S88" s="43">
        <f t="shared" si="14"/>
        <v>0</v>
      </c>
      <c r="T88" s="43">
        <f t="shared" si="14"/>
        <v>1</v>
      </c>
      <c r="U88" s="43">
        <f t="shared" si="14"/>
        <v>0</v>
      </c>
      <c r="V88" s="43">
        <f t="shared" si="14"/>
        <v>0</v>
      </c>
      <c r="W88" s="43">
        <f t="shared" si="14"/>
        <v>0</v>
      </c>
      <c r="X88" s="43">
        <f t="shared" si="14"/>
        <v>2</v>
      </c>
      <c r="Y88" s="43">
        <f t="shared" si="14"/>
        <v>0</v>
      </c>
      <c r="Z88" s="43">
        <f t="shared" si="14"/>
        <v>8</v>
      </c>
      <c r="AA88" s="43">
        <f t="shared" si="14"/>
        <v>0</v>
      </c>
      <c r="AB88" s="43">
        <f t="shared" si="14"/>
        <v>6</v>
      </c>
      <c r="AC88" s="43">
        <f t="shared" si="14"/>
        <v>0</v>
      </c>
      <c r="AD88" s="43">
        <f t="shared" si="14"/>
        <v>0</v>
      </c>
      <c r="AE88" s="43">
        <f t="shared" si="14"/>
        <v>0</v>
      </c>
      <c r="AF88" s="43">
        <f t="shared" si="14"/>
        <v>0</v>
      </c>
      <c r="AG88" s="43">
        <f t="shared" si="14"/>
        <v>0</v>
      </c>
      <c r="AH88" s="43">
        <f t="shared" ref="AH88:BG88" si="15">SUM(AH80:AH87)</f>
        <v>8</v>
      </c>
      <c r="AI88" s="43">
        <f t="shared" si="15"/>
        <v>0</v>
      </c>
      <c r="AJ88" s="43">
        <f t="shared" si="15"/>
        <v>2</v>
      </c>
      <c r="AK88" s="43">
        <f t="shared" si="15"/>
        <v>0</v>
      </c>
      <c r="AL88" s="43">
        <f t="shared" si="15"/>
        <v>0</v>
      </c>
      <c r="AM88" s="43">
        <f t="shared" si="15"/>
        <v>0</v>
      </c>
      <c r="AN88" s="43">
        <f t="shared" si="15"/>
        <v>0</v>
      </c>
      <c r="AO88" s="43">
        <f t="shared" si="15"/>
        <v>0</v>
      </c>
      <c r="AP88" s="43">
        <f t="shared" si="15"/>
        <v>1</v>
      </c>
      <c r="AQ88" s="43">
        <f t="shared" si="15"/>
        <v>0</v>
      </c>
      <c r="AR88" s="43">
        <f t="shared" si="15"/>
        <v>0</v>
      </c>
      <c r="AS88" s="43">
        <f t="shared" si="15"/>
        <v>0</v>
      </c>
      <c r="AT88" s="43">
        <f t="shared" si="15"/>
        <v>0</v>
      </c>
      <c r="AU88" s="79">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8</v>
      </c>
      <c r="AV88" s="79">
        <f t="shared" si="15"/>
        <v>4</v>
      </c>
      <c r="AW88" s="43">
        <f t="shared" si="15"/>
        <v>0</v>
      </c>
      <c r="AX88" s="79">
        <f t="shared" si="15"/>
        <v>4</v>
      </c>
      <c r="AY88" s="43">
        <f t="shared" si="15"/>
        <v>0</v>
      </c>
      <c r="AZ88" s="43">
        <f t="shared" si="15"/>
        <v>38360</v>
      </c>
      <c r="BA88" s="43">
        <f t="shared" si="15"/>
        <v>214</v>
      </c>
      <c r="BB88" s="43">
        <f t="shared" si="15"/>
        <v>25</v>
      </c>
      <c r="BC88" s="43">
        <f t="shared" si="15"/>
        <v>42</v>
      </c>
      <c r="BD88" s="43">
        <f t="shared" si="15"/>
        <v>2081</v>
      </c>
      <c r="BE88" s="43">
        <f t="shared" si="15"/>
        <v>1127</v>
      </c>
      <c r="BF88" s="43">
        <f t="shared" si="15"/>
        <v>99</v>
      </c>
      <c r="BG88" s="43">
        <f t="shared" si="15"/>
        <v>0</v>
      </c>
    </row>
    <row r="89" spans="1:59" ht="195" x14ac:dyDescent="0.25">
      <c r="A89" s="31" t="s">
        <v>831</v>
      </c>
      <c r="B89" s="14" t="s">
        <v>108</v>
      </c>
      <c r="C89" s="15" t="s">
        <v>109</v>
      </c>
      <c r="D89" s="15" t="s">
        <v>110</v>
      </c>
      <c r="E89" s="20">
        <v>1</v>
      </c>
      <c r="F89" s="20"/>
      <c r="G89" s="46">
        <v>146</v>
      </c>
      <c r="H89" s="20">
        <v>83</v>
      </c>
      <c r="I89" s="14" t="s">
        <v>111</v>
      </c>
      <c r="J89" s="15"/>
      <c r="K89" s="15">
        <v>0</v>
      </c>
      <c r="L89" s="15">
        <v>1</v>
      </c>
      <c r="M89" s="15"/>
      <c r="N89" s="15">
        <v>1</v>
      </c>
      <c r="O89" s="15"/>
      <c r="P89" s="15">
        <v>1</v>
      </c>
      <c r="Q89" s="15"/>
      <c r="R89" s="15">
        <v>1</v>
      </c>
      <c r="S89" s="15"/>
      <c r="T89" s="15"/>
      <c r="U89" s="15" t="s">
        <v>24</v>
      </c>
      <c r="V89" s="15"/>
      <c r="W89" s="15" t="s">
        <v>24</v>
      </c>
      <c r="X89" s="15"/>
      <c r="Y89" s="15" t="s">
        <v>24</v>
      </c>
      <c r="Z89" s="15">
        <v>1</v>
      </c>
      <c r="AA89" s="15"/>
      <c r="AB89" s="15">
        <v>1</v>
      </c>
      <c r="AC89" s="15"/>
      <c r="AD89" s="15"/>
      <c r="AE89" s="15" t="s">
        <v>24</v>
      </c>
      <c r="AF89" s="15"/>
      <c r="AG89" s="15" t="s">
        <v>24</v>
      </c>
      <c r="AH89" s="15">
        <v>1</v>
      </c>
      <c r="AI89" s="15"/>
      <c r="AJ89" s="15"/>
      <c r="AK89" s="15" t="s">
        <v>24</v>
      </c>
      <c r="AL89" s="15">
        <v>1</v>
      </c>
      <c r="AM89" s="15"/>
      <c r="AN89" s="15">
        <v>1</v>
      </c>
      <c r="AO89" s="15"/>
      <c r="AP89" s="15">
        <v>1</v>
      </c>
      <c r="AQ89" s="15"/>
      <c r="AR89" s="15">
        <v>1</v>
      </c>
      <c r="AS89" s="15"/>
      <c r="AT89" s="15" t="s">
        <v>112</v>
      </c>
      <c r="AU89"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89" s="64">
        <v>0</v>
      </c>
      <c r="AW89" s="15" t="s">
        <v>113</v>
      </c>
      <c r="AX89" s="64">
        <v>0</v>
      </c>
      <c r="AY89" s="14" t="s">
        <v>113</v>
      </c>
      <c r="AZ89" s="45">
        <v>62274</v>
      </c>
      <c r="BA89" s="45">
        <v>1247</v>
      </c>
      <c r="BB89" s="45">
        <v>51</v>
      </c>
      <c r="BC89" s="45">
        <v>65</v>
      </c>
      <c r="BD89" s="45">
        <v>7338</v>
      </c>
      <c r="BE89" s="45">
        <v>1507</v>
      </c>
      <c r="BF89" s="45">
        <v>108</v>
      </c>
      <c r="BG89" s="16" t="s">
        <v>111</v>
      </c>
    </row>
    <row r="90" spans="1:59" ht="30" x14ac:dyDescent="0.25">
      <c r="A90" s="28" t="s">
        <v>831</v>
      </c>
      <c r="B90" s="18" t="s">
        <v>310</v>
      </c>
      <c r="C90" s="15" t="s">
        <v>483</v>
      </c>
      <c r="D90" s="19" t="s">
        <v>651</v>
      </c>
      <c r="E90" s="29"/>
      <c r="F90" s="29"/>
      <c r="G90" s="47"/>
      <c r="H90" s="29"/>
      <c r="I90" s="14"/>
      <c r="J90" s="20"/>
      <c r="K90" s="15">
        <v>0</v>
      </c>
      <c r="L90" s="15"/>
      <c r="M90" s="15" t="s">
        <v>24</v>
      </c>
      <c r="N90" s="15">
        <v>1</v>
      </c>
      <c r="O90" s="15"/>
      <c r="P90" s="15">
        <v>1</v>
      </c>
      <c r="Q90" s="15"/>
      <c r="R90" s="15"/>
      <c r="S90" s="15" t="s">
        <v>24</v>
      </c>
      <c r="T90" s="15"/>
      <c r="U90" s="15" t="s">
        <v>24</v>
      </c>
      <c r="V90" s="15"/>
      <c r="W90" s="15" t="s">
        <v>24</v>
      </c>
      <c r="X90" s="15"/>
      <c r="Y90" s="15" t="s">
        <v>24</v>
      </c>
      <c r="Z90" s="15">
        <v>1</v>
      </c>
      <c r="AA90" s="15"/>
      <c r="AB90" s="15">
        <v>1</v>
      </c>
      <c r="AC90" s="15"/>
      <c r="AD90" s="15"/>
      <c r="AE90" s="15" t="s">
        <v>24</v>
      </c>
      <c r="AF90" s="15"/>
      <c r="AG90" s="15" t="s">
        <v>24</v>
      </c>
      <c r="AH90" s="15">
        <v>1</v>
      </c>
      <c r="AI90" s="15"/>
      <c r="AJ90" s="15"/>
      <c r="AK90" s="15" t="s">
        <v>24</v>
      </c>
      <c r="AL90" s="15">
        <v>1</v>
      </c>
      <c r="AM90" s="15"/>
      <c r="AN90" s="15">
        <v>1</v>
      </c>
      <c r="AO90" s="15"/>
      <c r="AP90" s="15">
        <v>1</v>
      </c>
      <c r="AQ90" s="15"/>
      <c r="AR90" s="15">
        <v>1</v>
      </c>
      <c r="AS90" s="15"/>
      <c r="AT90" s="15"/>
      <c r="AU90"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90" s="64">
        <v>0</v>
      </c>
      <c r="AW90" s="19"/>
      <c r="AX90" s="64">
        <v>0</v>
      </c>
      <c r="AY90" s="18"/>
      <c r="AZ90" s="19"/>
      <c r="BA90" s="19"/>
      <c r="BB90" s="19"/>
      <c r="BC90" s="19"/>
      <c r="BD90" s="19"/>
      <c r="BE90" s="19"/>
      <c r="BF90" s="19"/>
      <c r="BG90" s="21"/>
    </row>
    <row r="91" spans="1:59" ht="30" x14ac:dyDescent="0.25">
      <c r="A91" s="28" t="s">
        <v>831</v>
      </c>
      <c r="B91" s="18" t="s">
        <v>311</v>
      </c>
      <c r="C91" s="15" t="s">
        <v>484</v>
      </c>
      <c r="D91" s="19" t="s">
        <v>652</v>
      </c>
      <c r="E91" s="29"/>
      <c r="F91" s="29"/>
      <c r="G91" s="47"/>
      <c r="H91" s="29"/>
      <c r="I91" s="14"/>
      <c r="J91" s="20"/>
      <c r="K91" s="15">
        <v>0</v>
      </c>
      <c r="L91" s="15"/>
      <c r="M91" s="15" t="s">
        <v>24</v>
      </c>
      <c r="N91" s="15">
        <v>1</v>
      </c>
      <c r="O91" s="15"/>
      <c r="P91" s="15">
        <v>1</v>
      </c>
      <c r="Q91" s="15"/>
      <c r="R91" s="15"/>
      <c r="S91" s="15" t="s">
        <v>24</v>
      </c>
      <c r="T91" s="15"/>
      <c r="U91" s="15" t="s">
        <v>24</v>
      </c>
      <c r="V91" s="15"/>
      <c r="W91" s="15" t="s">
        <v>24</v>
      </c>
      <c r="X91" s="15"/>
      <c r="Y91" s="15" t="s">
        <v>24</v>
      </c>
      <c r="Z91" s="15">
        <v>1</v>
      </c>
      <c r="AA91" s="15"/>
      <c r="AB91" s="15">
        <v>1</v>
      </c>
      <c r="AC91" s="15"/>
      <c r="AD91" s="15"/>
      <c r="AE91" s="15" t="s">
        <v>24</v>
      </c>
      <c r="AF91" s="15"/>
      <c r="AG91" s="15" t="s">
        <v>24</v>
      </c>
      <c r="AH91" s="15">
        <v>1</v>
      </c>
      <c r="AI91" s="15"/>
      <c r="AJ91" s="15"/>
      <c r="AK91" s="15" t="s">
        <v>24</v>
      </c>
      <c r="AL91" s="15">
        <v>1</v>
      </c>
      <c r="AM91" s="15"/>
      <c r="AN91" s="15">
        <v>1</v>
      </c>
      <c r="AO91" s="15"/>
      <c r="AP91" s="15">
        <v>1</v>
      </c>
      <c r="AQ91" s="15"/>
      <c r="AR91" s="15">
        <v>1</v>
      </c>
      <c r="AS91" s="15"/>
      <c r="AT91" s="15"/>
      <c r="AU91"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91" s="64">
        <v>0</v>
      </c>
      <c r="AW91" s="19"/>
      <c r="AX91" s="64">
        <v>0</v>
      </c>
      <c r="AY91" s="18"/>
      <c r="AZ91" s="19"/>
      <c r="BA91" s="19"/>
      <c r="BB91" s="19"/>
      <c r="BC91" s="19"/>
      <c r="BD91" s="19"/>
      <c r="BE91" s="19"/>
      <c r="BF91" s="19"/>
      <c r="BG91" s="21"/>
    </row>
    <row r="92" spans="1:59" ht="30" x14ac:dyDescent="0.25">
      <c r="A92" s="28" t="s">
        <v>831</v>
      </c>
      <c r="B92" s="18" t="s">
        <v>202</v>
      </c>
      <c r="C92" s="15" t="s">
        <v>485</v>
      </c>
      <c r="D92" s="19" t="s">
        <v>653</v>
      </c>
      <c r="E92" s="29"/>
      <c r="F92" s="29"/>
      <c r="G92" s="47"/>
      <c r="H92" s="29"/>
      <c r="I92" s="14"/>
      <c r="J92" s="20"/>
      <c r="K92" s="15">
        <v>0</v>
      </c>
      <c r="L92" s="15">
        <v>1</v>
      </c>
      <c r="M92" s="15"/>
      <c r="N92" s="15">
        <v>1</v>
      </c>
      <c r="O92" s="15"/>
      <c r="P92" s="15">
        <v>1</v>
      </c>
      <c r="Q92" s="15"/>
      <c r="R92" s="15">
        <v>1</v>
      </c>
      <c r="S92" s="15"/>
      <c r="T92" s="15"/>
      <c r="U92" s="15" t="s">
        <v>24</v>
      </c>
      <c r="V92" s="15"/>
      <c r="W92" s="15" t="s">
        <v>24</v>
      </c>
      <c r="X92" s="15"/>
      <c r="Y92" s="15" t="s">
        <v>24</v>
      </c>
      <c r="Z92" s="15">
        <v>1</v>
      </c>
      <c r="AA92" s="15"/>
      <c r="AB92" s="15">
        <v>1</v>
      </c>
      <c r="AC92" s="15"/>
      <c r="AD92" s="15"/>
      <c r="AE92" s="15" t="s">
        <v>24</v>
      </c>
      <c r="AF92" s="15"/>
      <c r="AG92" s="15" t="s">
        <v>24</v>
      </c>
      <c r="AH92" s="15">
        <v>1</v>
      </c>
      <c r="AI92" s="15"/>
      <c r="AJ92" s="15"/>
      <c r="AK92" s="15" t="s">
        <v>24</v>
      </c>
      <c r="AL92" s="15">
        <v>1</v>
      </c>
      <c r="AM92" s="15"/>
      <c r="AN92" s="15"/>
      <c r="AO92" s="15" t="s">
        <v>24</v>
      </c>
      <c r="AP92" s="15">
        <v>1</v>
      </c>
      <c r="AQ92" s="15"/>
      <c r="AR92" s="15">
        <v>1</v>
      </c>
      <c r="AS92" s="15"/>
      <c r="AT92" s="15"/>
      <c r="AU92"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92" s="64">
        <v>0</v>
      </c>
      <c r="AW92" s="19"/>
      <c r="AX92" s="64">
        <v>0</v>
      </c>
      <c r="AY92" s="18"/>
      <c r="AZ92" s="19"/>
      <c r="BA92" s="19"/>
      <c r="BB92" s="19"/>
      <c r="BC92" s="19"/>
      <c r="BD92" s="19"/>
      <c r="BE92" s="19"/>
      <c r="BF92" s="19"/>
      <c r="BG92" s="21"/>
    </row>
    <row r="93" spans="1:59" ht="30" x14ac:dyDescent="0.25">
      <c r="A93" s="28" t="s">
        <v>831</v>
      </c>
      <c r="B93" s="18" t="s">
        <v>312</v>
      </c>
      <c r="C93" s="15" t="s">
        <v>486</v>
      </c>
      <c r="D93" s="19" t="s">
        <v>654</v>
      </c>
      <c r="E93" s="29"/>
      <c r="F93" s="29"/>
      <c r="G93" s="47"/>
      <c r="H93" s="29"/>
      <c r="I93" s="14"/>
      <c r="J93" s="20"/>
      <c r="K93" s="15">
        <v>0</v>
      </c>
      <c r="L93" s="15">
        <v>1</v>
      </c>
      <c r="M93" s="15"/>
      <c r="N93" s="15">
        <v>1</v>
      </c>
      <c r="O93" s="15"/>
      <c r="P93" s="15">
        <v>1</v>
      </c>
      <c r="Q93" s="15"/>
      <c r="R93" s="15">
        <v>1</v>
      </c>
      <c r="S93" s="15"/>
      <c r="T93" s="15"/>
      <c r="U93" s="15" t="s">
        <v>24</v>
      </c>
      <c r="V93" s="15"/>
      <c r="W93" s="15" t="s">
        <v>24</v>
      </c>
      <c r="X93" s="15"/>
      <c r="Y93" s="15" t="s">
        <v>24</v>
      </c>
      <c r="Z93" s="15">
        <v>1</v>
      </c>
      <c r="AA93" s="15"/>
      <c r="AB93" s="15">
        <v>1</v>
      </c>
      <c r="AC93" s="15"/>
      <c r="AD93" s="15"/>
      <c r="AE93" s="15" t="s">
        <v>24</v>
      </c>
      <c r="AF93" s="15"/>
      <c r="AG93" s="15" t="s">
        <v>24</v>
      </c>
      <c r="AH93" s="15">
        <v>1</v>
      </c>
      <c r="AI93" s="15"/>
      <c r="AJ93" s="15"/>
      <c r="AK93" s="15" t="s">
        <v>24</v>
      </c>
      <c r="AL93" s="15">
        <v>1</v>
      </c>
      <c r="AM93" s="15"/>
      <c r="AN93" s="15"/>
      <c r="AO93" s="15" t="s">
        <v>24</v>
      </c>
      <c r="AP93" s="15">
        <v>1</v>
      </c>
      <c r="AQ93" s="15"/>
      <c r="AR93" s="15">
        <v>1</v>
      </c>
      <c r="AS93" s="15"/>
      <c r="AT93" s="15"/>
      <c r="AU93"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93" s="64">
        <v>0</v>
      </c>
      <c r="AW93" s="19"/>
      <c r="AX93" s="64">
        <v>0</v>
      </c>
      <c r="AY93" s="18"/>
      <c r="AZ93" s="19"/>
      <c r="BA93" s="19"/>
      <c r="BB93" s="19"/>
      <c r="BC93" s="19"/>
      <c r="BD93" s="19"/>
      <c r="BE93" s="19"/>
      <c r="BF93" s="19"/>
      <c r="BG93" s="21"/>
    </row>
    <row r="94" spans="1:59" ht="30" x14ac:dyDescent="0.25">
      <c r="A94" s="28" t="s">
        <v>831</v>
      </c>
      <c r="B94" s="18" t="s">
        <v>204</v>
      </c>
      <c r="C94" s="15" t="s">
        <v>487</v>
      </c>
      <c r="D94" s="19" t="s">
        <v>655</v>
      </c>
      <c r="E94" s="29"/>
      <c r="F94" s="29"/>
      <c r="G94" s="47"/>
      <c r="H94" s="29"/>
      <c r="I94" s="14"/>
      <c r="J94" s="20"/>
      <c r="K94" s="15">
        <v>0</v>
      </c>
      <c r="L94" s="15">
        <v>1</v>
      </c>
      <c r="M94" s="15"/>
      <c r="N94" s="15">
        <v>1</v>
      </c>
      <c r="O94" s="15"/>
      <c r="P94" s="15">
        <v>1</v>
      </c>
      <c r="Q94" s="15"/>
      <c r="R94" s="15">
        <v>1</v>
      </c>
      <c r="S94" s="15"/>
      <c r="T94" s="15"/>
      <c r="U94" s="15" t="s">
        <v>24</v>
      </c>
      <c r="V94" s="15"/>
      <c r="W94" s="15" t="s">
        <v>24</v>
      </c>
      <c r="X94" s="15"/>
      <c r="Y94" s="15" t="s">
        <v>24</v>
      </c>
      <c r="Z94" s="15">
        <v>1</v>
      </c>
      <c r="AA94" s="15"/>
      <c r="AB94" s="15">
        <v>1</v>
      </c>
      <c r="AC94" s="15"/>
      <c r="AD94" s="15"/>
      <c r="AE94" s="15" t="s">
        <v>24</v>
      </c>
      <c r="AF94" s="15"/>
      <c r="AG94" s="15" t="s">
        <v>24</v>
      </c>
      <c r="AH94" s="15">
        <v>1</v>
      </c>
      <c r="AI94" s="15"/>
      <c r="AJ94" s="15"/>
      <c r="AK94" s="15" t="s">
        <v>24</v>
      </c>
      <c r="AL94" s="15">
        <v>1</v>
      </c>
      <c r="AM94" s="15"/>
      <c r="AN94" s="15"/>
      <c r="AO94" s="15" t="s">
        <v>24</v>
      </c>
      <c r="AP94" s="15">
        <v>1</v>
      </c>
      <c r="AQ94" s="15"/>
      <c r="AR94" s="15">
        <v>1</v>
      </c>
      <c r="AS94" s="15"/>
      <c r="AT94" s="15"/>
      <c r="AU94"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94" s="64">
        <v>0</v>
      </c>
      <c r="AW94" s="19"/>
      <c r="AX94" s="64">
        <v>0</v>
      </c>
      <c r="AY94" s="18"/>
      <c r="AZ94" s="19"/>
      <c r="BA94" s="19"/>
      <c r="BB94" s="19"/>
      <c r="BC94" s="19"/>
      <c r="BD94" s="19"/>
      <c r="BE94" s="19"/>
      <c r="BF94" s="19"/>
      <c r="BG94" s="21"/>
    </row>
    <row r="95" spans="1:59" ht="30" x14ac:dyDescent="0.25">
      <c r="A95" s="28" t="s">
        <v>831</v>
      </c>
      <c r="B95" s="18" t="s">
        <v>205</v>
      </c>
      <c r="C95" s="15" t="s">
        <v>488</v>
      </c>
      <c r="D95" s="19" t="s">
        <v>656</v>
      </c>
      <c r="E95" s="29"/>
      <c r="F95" s="29"/>
      <c r="G95" s="47"/>
      <c r="H95" s="29"/>
      <c r="I95" s="14"/>
      <c r="J95" s="20"/>
      <c r="K95" s="15">
        <v>0</v>
      </c>
      <c r="L95" s="15">
        <v>1</v>
      </c>
      <c r="M95" s="15"/>
      <c r="N95" s="15">
        <v>1</v>
      </c>
      <c r="O95" s="15"/>
      <c r="P95" s="15">
        <v>1</v>
      </c>
      <c r="Q95" s="15"/>
      <c r="R95" s="15">
        <v>1</v>
      </c>
      <c r="S95" s="15"/>
      <c r="T95" s="15"/>
      <c r="U95" s="15" t="s">
        <v>24</v>
      </c>
      <c r="V95" s="15"/>
      <c r="W95" s="15" t="s">
        <v>24</v>
      </c>
      <c r="X95" s="15"/>
      <c r="Y95" s="15" t="s">
        <v>24</v>
      </c>
      <c r="Z95" s="15">
        <v>1</v>
      </c>
      <c r="AA95" s="15"/>
      <c r="AB95" s="15"/>
      <c r="AC95" s="15" t="s">
        <v>24</v>
      </c>
      <c r="AD95" s="15"/>
      <c r="AE95" s="15" t="s">
        <v>24</v>
      </c>
      <c r="AF95" s="15"/>
      <c r="AG95" s="15" t="s">
        <v>24</v>
      </c>
      <c r="AH95" s="15">
        <v>1</v>
      </c>
      <c r="AI95" s="15"/>
      <c r="AJ95" s="15"/>
      <c r="AK95" s="15" t="s">
        <v>24</v>
      </c>
      <c r="AL95" s="15">
        <v>1</v>
      </c>
      <c r="AM95" s="15"/>
      <c r="AN95" s="15"/>
      <c r="AO95" s="15" t="s">
        <v>24</v>
      </c>
      <c r="AP95" s="15">
        <v>1</v>
      </c>
      <c r="AQ95" s="15"/>
      <c r="AR95" s="15">
        <v>1</v>
      </c>
      <c r="AS95" s="15"/>
      <c r="AT95" s="15"/>
      <c r="AU95"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95" s="64">
        <v>0</v>
      </c>
      <c r="AW95" s="19"/>
      <c r="AX95" s="64">
        <v>0</v>
      </c>
      <c r="AY95" s="18"/>
      <c r="AZ95" s="19"/>
      <c r="BA95" s="19"/>
      <c r="BB95" s="19"/>
      <c r="BC95" s="19"/>
      <c r="BD95" s="19"/>
      <c r="BE95" s="19"/>
      <c r="BF95" s="19"/>
      <c r="BG95" s="21"/>
    </row>
    <row r="96" spans="1:59" ht="30" x14ac:dyDescent="0.25">
      <c r="A96" s="28" t="s">
        <v>831</v>
      </c>
      <c r="B96" s="18" t="s">
        <v>206</v>
      </c>
      <c r="C96" s="15" t="s">
        <v>489</v>
      </c>
      <c r="D96" s="19" t="s">
        <v>657</v>
      </c>
      <c r="E96" s="29"/>
      <c r="F96" s="29"/>
      <c r="G96" s="47"/>
      <c r="H96" s="29"/>
      <c r="I96" s="14"/>
      <c r="J96" s="20"/>
      <c r="K96" s="15">
        <v>0</v>
      </c>
      <c r="L96" s="15">
        <v>1</v>
      </c>
      <c r="M96" s="15"/>
      <c r="N96" s="15">
        <v>1</v>
      </c>
      <c r="O96" s="15"/>
      <c r="P96" s="15">
        <v>1</v>
      </c>
      <c r="Q96" s="15"/>
      <c r="R96" s="15">
        <v>1</v>
      </c>
      <c r="S96" s="15"/>
      <c r="T96" s="15"/>
      <c r="U96" s="15" t="s">
        <v>24</v>
      </c>
      <c r="V96" s="15"/>
      <c r="W96" s="15" t="s">
        <v>24</v>
      </c>
      <c r="X96" s="15"/>
      <c r="Y96" s="15" t="s">
        <v>24</v>
      </c>
      <c r="Z96" s="15">
        <v>1</v>
      </c>
      <c r="AA96" s="15"/>
      <c r="AB96" s="15">
        <v>1</v>
      </c>
      <c r="AC96" s="15"/>
      <c r="AD96" s="15"/>
      <c r="AE96" s="15" t="s">
        <v>24</v>
      </c>
      <c r="AF96" s="15"/>
      <c r="AG96" s="15" t="s">
        <v>24</v>
      </c>
      <c r="AH96" s="15">
        <v>1</v>
      </c>
      <c r="AI96" s="15"/>
      <c r="AJ96" s="15"/>
      <c r="AK96" s="15" t="s">
        <v>24</v>
      </c>
      <c r="AL96" s="15">
        <v>1</v>
      </c>
      <c r="AM96" s="15"/>
      <c r="AN96" s="15"/>
      <c r="AO96" s="15" t="s">
        <v>24</v>
      </c>
      <c r="AP96" s="15">
        <v>1</v>
      </c>
      <c r="AQ96" s="15"/>
      <c r="AR96" s="15">
        <v>1</v>
      </c>
      <c r="AS96" s="15"/>
      <c r="AT96" s="15"/>
      <c r="AU96"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96" s="64">
        <v>0</v>
      </c>
      <c r="AW96" s="19"/>
      <c r="AX96" s="64">
        <v>0</v>
      </c>
      <c r="AY96" s="18"/>
      <c r="AZ96" s="19"/>
      <c r="BA96" s="19"/>
      <c r="BB96" s="19"/>
      <c r="BC96" s="19"/>
      <c r="BD96" s="19"/>
      <c r="BE96" s="19"/>
      <c r="BF96" s="19"/>
      <c r="BG96" s="21"/>
    </row>
    <row r="97" spans="1:59" ht="30" x14ac:dyDescent="0.25">
      <c r="A97" s="28" t="s">
        <v>831</v>
      </c>
      <c r="B97" s="18" t="s">
        <v>241</v>
      </c>
      <c r="C97" s="15" t="s">
        <v>490</v>
      </c>
      <c r="D97" s="19" t="s">
        <v>658</v>
      </c>
      <c r="E97" s="29"/>
      <c r="F97" s="29"/>
      <c r="G97" s="47"/>
      <c r="H97" s="29"/>
      <c r="I97" s="14"/>
      <c r="J97" s="20"/>
      <c r="K97" s="15">
        <v>0</v>
      </c>
      <c r="L97" s="15">
        <v>1</v>
      </c>
      <c r="M97" s="15"/>
      <c r="N97" s="15">
        <v>1</v>
      </c>
      <c r="O97" s="15"/>
      <c r="P97" s="15">
        <v>1</v>
      </c>
      <c r="Q97" s="15"/>
      <c r="R97" s="15">
        <v>1</v>
      </c>
      <c r="S97" s="15"/>
      <c r="T97" s="15"/>
      <c r="U97" s="15" t="s">
        <v>24</v>
      </c>
      <c r="V97" s="15"/>
      <c r="W97" s="15" t="s">
        <v>24</v>
      </c>
      <c r="X97" s="15"/>
      <c r="Y97" s="15" t="s">
        <v>24</v>
      </c>
      <c r="Z97" s="15">
        <v>1</v>
      </c>
      <c r="AA97" s="15"/>
      <c r="AB97" s="15">
        <v>1</v>
      </c>
      <c r="AC97" s="15"/>
      <c r="AD97" s="15"/>
      <c r="AE97" s="15" t="s">
        <v>24</v>
      </c>
      <c r="AF97" s="15"/>
      <c r="AG97" s="15" t="s">
        <v>24</v>
      </c>
      <c r="AH97" s="15">
        <v>1</v>
      </c>
      <c r="AI97" s="15"/>
      <c r="AJ97" s="15"/>
      <c r="AK97" s="15" t="s">
        <v>24</v>
      </c>
      <c r="AL97" s="15"/>
      <c r="AM97" s="15" t="s">
        <v>24</v>
      </c>
      <c r="AN97" s="15"/>
      <c r="AO97" s="15" t="s">
        <v>24</v>
      </c>
      <c r="AP97" s="15">
        <v>1</v>
      </c>
      <c r="AQ97" s="15"/>
      <c r="AR97" s="15">
        <v>1</v>
      </c>
      <c r="AS97" s="15"/>
      <c r="AT97" s="15"/>
      <c r="AU97"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97" s="64">
        <v>0</v>
      </c>
      <c r="AW97" s="19"/>
      <c r="AX97" s="64">
        <v>0</v>
      </c>
      <c r="AY97" s="18"/>
      <c r="AZ97" s="19"/>
      <c r="BA97" s="19"/>
      <c r="BB97" s="19"/>
      <c r="BC97" s="19"/>
      <c r="BD97" s="19"/>
      <c r="BE97" s="19"/>
      <c r="BF97" s="19"/>
      <c r="BG97" s="21"/>
    </row>
    <row r="98" spans="1:59" ht="30" x14ac:dyDescent="0.25">
      <c r="A98" s="28" t="s">
        <v>831</v>
      </c>
      <c r="B98" s="18" t="s">
        <v>242</v>
      </c>
      <c r="C98" s="15" t="s">
        <v>491</v>
      </c>
      <c r="D98" s="19" t="s">
        <v>659</v>
      </c>
      <c r="E98" s="29"/>
      <c r="F98" s="29"/>
      <c r="G98" s="47"/>
      <c r="H98" s="29"/>
      <c r="I98" s="14"/>
      <c r="J98" s="20"/>
      <c r="K98" s="15">
        <v>0</v>
      </c>
      <c r="L98" s="15"/>
      <c r="M98" s="15" t="s">
        <v>24</v>
      </c>
      <c r="N98" s="15">
        <v>1</v>
      </c>
      <c r="O98" s="15"/>
      <c r="P98" s="15">
        <v>1</v>
      </c>
      <c r="Q98" s="15"/>
      <c r="R98" s="15"/>
      <c r="S98" s="15" t="s">
        <v>24</v>
      </c>
      <c r="T98" s="15"/>
      <c r="U98" s="15" t="s">
        <v>24</v>
      </c>
      <c r="V98" s="15"/>
      <c r="W98" s="15" t="s">
        <v>24</v>
      </c>
      <c r="X98" s="15"/>
      <c r="Y98" s="15" t="s">
        <v>24</v>
      </c>
      <c r="Z98" s="15"/>
      <c r="AA98" s="15" t="s">
        <v>24</v>
      </c>
      <c r="AB98" s="15"/>
      <c r="AC98" s="15" t="s">
        <v>24</v>
      </c>
      <c r="AD98" s="15"/>
      <c r="AE98" s="15" t="s">
        <v>24</v>
      </c>
      <c r="AF98" s="15"/>
      <c r="AG98" s="15" t="s">
        <v>24</v>
      </c>
      <c r="AH98" s="15"/>
      <c r="AI98" s="15" t="s">
        <v>24</v>
      </c>
      <c r="AJ98" s="15"/>
      <c r="AK98" s="15" t="s">
        <v>24</v>
      </c>
      <c r="AL98" s="15"/>
      <c r="AM98" s="15" t="s">
        <v>24</v>
      </c>
      <c r="AN98" s="15"/>
      <c r="AO98" s="15" t="s">
        <v>24</v>
      </c>
      <c r="AP98" s="15">
        <v>1</v>
      </c>
      <c r="AQ98" s="15"/>
      <c r="AR98" s="15">
        <v>1</v>
      </c>
      <c r="AS98" s="15"/>
      <c r="AT98" s="15"/>
      <c r="AU98"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98" s="64">
        <v>0</v>
      </c>
      <c r="AW98" s="19"/>
      <c r="AX98" s="64">
        <v>0</v>
      </c>
      <c r="AY98" s="18"/>
      <c r="AZ98" s="19"/>
      <c r="BA98" s="19"/>
      <c r="BB98" s="19"/>
      <c r="BC98" s="19"/>
      <c r="BD98" s="19"/>
      <c r="BE98" s="19"/>
      <c r="BF98" s="19"/>
      <c r="BG98" s="21"/>
    </row>
    <row r="99" spans="1:59" ht="30" x14ac:dyDescent="0.25">
      <c r="A99" s="28" t="s">
        <v>831</v>
      </c>
      <c r="B99" s="18" t="s">
        <v>313</v>
      </c>
      <c r="C99" s="15" t="s">
        <v>492</v>
      </c>
      <c r="D99" s="19" t="s">
        <v>660</v>
      </c>
      <c r="E99" s="29"/>
      <c r="F99" s="29"/>
      <c r="G99" s="47"/>
      <c r="H99" s="29"/>
      <c r="I99" s="14"/>
      <c r="J99" s="20"/>
      <c r="K99" s="15">
        <v>0</v>
      </c>
      <c r="L99" s="15">
        <v>1</v>
      </c>
      <c r="M99" s="15"/>
      <c r="N99" s="15">
        <v>1</v>
      </c>
      <c r="O99" s="15"/>
      <c r="P99" s="15">
        <v>1</v>
      </c>
      <c r="Q99" s="15"/>
      <c r="R99" s="15">
        <v>1</v>
      </c>
      <c r="S99" s="15"/>
      <c r="T99" s="15"/>
      <c r="U99" s="15" t="s">
        <v>24</v>
      </c>
      <c r="V99" s="15"/>
      <c r="W99" s="15" t="s">
        <v>24</v>
      </c>
      <c r="X99" s="15"/>
      <c r="Y99" s="15" t="s">
        <v>24</v>
      </c>
      <c r="Z99" s="15">
        <v>1</v>
      </c>
      <c r="AA99" s="15"/>
      <c r="AB99" s="15"/>
      <c r="AC99" s="15" t="s">
        <v>24</v>
      </c>
      <c r="AD99" s="15"/>
      <c r="AE99" s="15" t="s">
        <v>24</v>
      </c>
      <c r="AF99" s="15"/>
      <c r="AG99" s="15" t="s">
        <v>24</v>
      </c>
      <c r="AH99" s="15">
        <v>1</v>
      </c>
      <c r="AI99" s="15"/>
      <c r="AJ99" s="15"/>
      <c r="AK99" s="15" t="s">
        <v>24</v>
      </c>
      <c r="AL99" s="15">
        <v>1</v>
      </c>
      <c r="AM99" s="15"/>
      <c r="AN99" s="15">
        <v>1</v>
      </c>
      <c r="AO99" s="15"/>
      <c r="AP99" s="15">
        <v>1</v>
      </c>
      <c r="AQ99" s="15"/>
      <c r="AR99" s="15">
        <v>1</v>
      </c>
      <c r="AS99" s="15"/>
      <c r="AT99" s="15"/>
      <c r="AU99"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99" s="64">
        <v>0</v>
      </c>
      <c r="AW99" s="19"/>
      <c r="AX99" s="64">
        <v>0</v>
      </c>
      <c r="AY99" s="18"/>
      <c r="AZ99" s="19"/>
      <c r="BA99" s="19"/>
      <c r="BB99" s="19"/>
      <c r="BC99" s="19"/>
      <c r="BD99" s="19"/>
      <c r="BE99" s="19"/>
      <c r="BF99" s="19"/>
      <c r="BG99" s="21"/>
    </row>
    <row r="100" spans="1:59" ht="30" x14ac:dyDescent="0.25">
      <c r="A100" s="28" t="s">
        <v>831</v>
      </c>
      <c r="B100" s="18" t="s">
        <v>243</v>
      </c>
      <c r="C100" s="15" t="s">
        <v>493</v>
      </c>
      <c r="D100" s="19" t="s">
        <v>661</v>
      </c>
      <c r="E100" s="29"/>
      <c r="F100" s="29"/>
      <c r="G100" s="47"/>
      <c r="H100" s="29"/>
      <c r="I100" s="14"/>
      <c r="J100" s="20"/>
      <c r="K100" s="15">
        <v>0</v>
      </c>
      <c r="L100" s="15">
        <v>1</v>
      </c>
      <c r="M100" s="15"/>
      <c r="N100" s="15">
        <v>1</v>
      </c>
      <c r="O100" s="15"/>
      <c r="P100" s="15">
        <v>1</v>
      </c>
      <c r="Q100" s="15"/>
      <c r="R100" s="15">
        <v>1</v>
      </c>
      <c r="S100" s="15"/>
      <c r="T100" s="15"/>
      <c r="U100" s="15" t="s">
        <v>24</v>
      </c>
      <c r="V100" s="15"/>
      <c r="W100" s="15" t="s">
        <v>24</v>
      </c>
      <c r="X100" s="15"/>
      <c r="Y100" s="15" t="s">
        <v>24</v>
      </c>
      <c r="Z100" s="15">
        <v>1</v>
      </c>
      <c r="AA100" s="15"/>
      <c r="AB100" s="15">
        <v>1</v>
      </c>
      <c r="AC100" s="15"/>
      <c r="AD100" s="15"/>
      <c r="AE100" s="15" t="s">
        <v>24</v>
      </c>
      <c r="AF100" s="15"/>
      <c r="AG100" s="15" t="s">
        <v>24</v>
      </c>
      <c r="AH100" s="15">
        <v>1</v>
      </c>
      <c r="AI100" s="15"/>
      <c r="AJ100" s="15"/>
      <c r="AK100" s="15" t="s">
        <v>24</v>
      </c>
      <c r="AL100" s="15">
        <v>1</v>
      </c>
      <c r="AM100" s="15"/>
      <c r="AN100" s="15">
        <v>1</v>
      </c>
      <c r="AO100" s="15"/>
      <c r="AP100" s="15">
        <v>1</v>
      </c>
      <c r="AQ100" s="15"/>
      <c r="AR100" s="15">
        <v>1</v>
      </c>
      <c r="AS100" s="15"/>
      <c r="AT100" s="15"/>
      <c r="AU100"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00" s="64">
        <v>0</v>
      </c>
      <c r="AW100" s="19"/>
      <c r="AX100" s="64">
        <v>0</v>
      </c>
      <c r="AY100" s="18"/>
      <c r="AZ100" s="19"/>
      <c r="BA100" s="19"/>
      <c r="BB100" s="19"/>
      <c r="BC100" s="19"/>
      <c r="BD100" s="19"/>
      <c r="BE100" s="19"/>
      <c r="BF100" s="19"/>
      <c r="BG100" s="21"/>
    </row>
    <row r="101" spans="1:59" s="52" customFormat="1" ht="28.5" x14ac:dyDescent="0.25">
      <c r="A101" s="51" t="s">
        <v>842</v>
      </c>
      <c r="B101" s="43">
        <f t="shared" ref="B101:AG101" si="16">SUM(B89:B100)</f>
        <v>0</v>
      </c>
      <c r="C101" s="43">
        <f t="shared" si="16"/>
        <v>0</v>
      </c>
      <c r="D101" s="43">
        <f t="shared" si="16"/>
        <v>0</v>
      </c>
      <c r="E101" s="43">
        <f t="shared" si="16"/>
        <v>1</v>
      </c>
      <c r="F101" s="43">
        <f t="shared" si="16"/>
        <v>0</v>
      </c>
      <c r="G101" s="43">
        <f t="shared" si="16"/>
        <v>146</v>
      </c>
      <c r="H101" s="43">
        <f t="shared" si="16"/>
        <v>83</v>
      </c>
      <c r="I101" s="43">
        <f t="shared" si="16"/>
        <v>0</v>
      </c>
      <c r="J101" s="43">
        <f t="shared" si="16"/>
        <v>0</v>
      </c>
      <c r="K101" s="43">
        <f t="shared" si="16"/>
        <v>0</v>
      </c>
      <c r="L101" s="43">
        <f t="shared" si="16"/>
        <v>9</v>
      </c>
      <c r="M101" s="43">
        <f t="shared" si="16"/>
        <v>0</v>
      </c>
      <c r="N101" s="43">
        <f t="shared" si="16"/>
        <v>12</v>
      </c>
      <c r="O101" s="43">
        <f t="shared" si="16"/>
        <v>0</v>
      </c>
      <c r="P101" s="43">
        <f t="shared" si="16"/>
        <v>12</v>
      </c>
      <c r="Q101" s="43">
        <f t="shared" si="16"/>
        <v>0</v>
      </c>
      <c r="R101" s="43">
        <f t="shared" si="16"/>
        <v>9</v>
      </c>
      <c r="S101" s="43">
        <f t="shared" si="16"/>
        <v>0</v>
      </c>
      <c r="T101" s="43">
        <f t="shared" si="16"/>
        <v>0</v>
      </c>
      <c r="U101" s="43">
        <f t="shared" si="16"/>
        <v>0</v>
      </c>
      <c r="V101" s="43">
        <f t="shared" si="16"/>
        <v>0</v>
      </c>
      <c r="W101" s="43">
        <f t="shared" si="16"/>
        <v>0</v>
      </c>
      <c r="X101" s="43">
        <f t="shared" si="16"/>
        <v>0</v>
      </c>
      <c r="Y101" s="43">
        <f t="shared" si="16"/>
        <v>0</v>
      </c>
      <c r="Z101" s="43">
        <f t="shared" si="16"/>
        <v>11</v>
      </c>
      <c r="AA101" s="43">
        <f t="shared" si="16"/>
        <v>0</v>
      </c>
      <c r="AB101" s="43">
        <f t="shared" si="16"/>
        <v>9</v>
      </c>
      <c r="AC101" s="43">
        <f t="shared" si="16"/>
        <v>0</v>
      </c>
      <c r="AD101" s="43">
        <f t="shared" si="16"/>
        <v>0</v>
      </c>
      <c r="AE101" s="43">
        <f t="shared" si="16"/>
        <v>0</v>
      </c>
      <c r="AF101" s="43">
        <f t="shared" si="16"/>
        <v>0</v>
      </c>
      <c r="AG101" s="43">
        <f t="shared" si="16"/>
        <v>0</v>
      </c>
      <c r="AH101" s="43">
        <f t="shared" ref="AH101:BG101" si="17">SUM(AH89:AH100)</f>
        <v>11</v>
      </c>
      <c r="AI101" s="43">
        <f t="shared" si="17"/>
        <v>0</v>
      </c>
      <c r="AJ101" s="43">
        <f t="shared" si="17"/>
        <v>0</v>
      </c>
      <c r="AK101" s="43">
        <f t="shared" si="17"/>
        <v>0</v>
      </c>
      <c r="AL101" s="43">
        <f t="shared" si="17"/>
        <v>10</v>
      </c>
      <c r="AM101" s="43">
        <f t="shared" si="17"/>
        <v>0</v>
      </c>
      <c r="AN101" s="43">
        <f t="shared" si="17"/>
        <v>5</v>
      </c>
      <c r="AO101" s="43">
        <f t="shared" si="17"/>
        <v>0</v>
      </c>
      <c r="AP101" s="43">
        <f t="shared" si="17"/>
        <v>12</v>
      </c>
      <c r="AQ101" s="43">
        <f t="shared" si="17"/>
        <v>0</v>
      </c>
      <c r="AR101" s="43">
        <f t="shared" si="17"/>
        <v>12</v>
      </c>
      <c r="AS101" s="43">
        <f t="shared" si="17"/>
        <v>0</v>
      </c>
      <c r="AT101" s="43">
        <f t="shared" si="17"/>
        <v>0</v>
      </c>
      <c r="AU101" s="43">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01" s="43">
        <f t="shared" si="17"/>
        <v>0</v>
      </c>
      <c r="AW101" s="43">
        <f t="shared" si="17"/>
        <v>0</v>
      </c>
      <c r="AX101" s="43">
        <f t="shared" si="17"/>
        <v>0</v>
      </c>
      <c r="AY101" s="43">
        <f t="shared" si="17"/>
        <v>0</v>
      </c>
      <c r="AZ101" s="43">
        <f t="shared" si="17"/>
        <v>62274</v>
      </c>
      <c r="BA101" s="43">
        <f t="shared" si="17"/>
        <v>1247</v>
      </c>
      <c r="BB101" s="43">
        <f t="shared" si="17"/>
        <v>51</v>
      </c>
      <c r="BC101" s="43">
        <f t="shared" si="17"/>
        <v>65</v>
      </c>
      <c r="BD101" s="43">
        <f t="shared" si="17"/>
        <v>7338</v>
      </c>
      <c r="BE101" s="43">
        <f t="shared" si="17"/>
        <v>1507</v>
      </c>
      <c r="BF101" s="43">
        <f t="shared" si="17"/>
        <v>108</v>
      </c>
      <c r="BG101" s="43">
        <f t="shared" si="17"/>
        <v>0</v>
      </c>
    </row>
    <row r="102" spans="1:59" ht="409.5" x14ac:dyDescent="0.25">
      <c r="A102" s="13" t="s">
        <v>793</v>
      </c>
      <c r="B102" s="14" t="s">
        <v>67</v>
      </c>
      <c r="C102" s="15" t="s">
        <v>68</v>
      </c>
      <c r="D102" s="15" t="s">
        <v>69</v>
      </c>
      <c r="E102" s="20">
        <v>1</v>
      </c>
      <c r="F102" s="20"/>
      <c r="G102" s="46">
        <v>155</v>
      </c>
      <c r="H102" s="45">
        <v>20</v>
      </c>
      <c r="I102" s="14" t="s">
        <v>70</v>
      </c>
      <c r="J102" s="15"/>
      <c r="K102" s="15">
        <v>0</v>
      </c>
      <c r="L102" s="15">
        <v>1</v>
      </c>
      <c r="M102" s="15"/>
      <c r="N102" s="15">
        <v>1</v>
      </c>
      <c r="O102" s="15"/>
      <c r="P102" s="15"/>
      <c r="Q102" s="15" t="s">
        <v>24</v>
      </c>
      <c r="R102" s="15">
        <v>1</v>
      </c>
      <c r="S102" s="15"/>
      <c r="T102" s="15"/>
      <c r="U102" s="15" t="s">
        <v>24</v>
      </c>
      <c r="V102" s="15"/>
      <c r="W102" s="15" t="s">
        <v>24</v>
      </c>
      <c r="X102" s="15"/>
      <c r="Y102" s="15" t="s">
        <v>24</v>
      </c>
      <c r="Z102" s="15">
        <v>1</v>
      </c>
      <c r="AA102" s="15"/>
      <c r="AB102" s="15">
        <v>1</v>
      </c>
      <c r="AC102" s="15"/>
      <c r="AD102" s="15">
        <v>1</v>
      </c>
      <c r="AE102" s="15"/>
      <c r="AF102" s="15"/>
      <c r="AG102" s="15" t="s">
        <v>24</v>
      </c>
      <c r="AH102" s="15"/>
      <c r="AI102" s="15" t="s">
        <v>24</v>
      </c>
      <c r="AJ102" s="15"/>
      <c r="AK102" s="15" t="s">
        <v>24</v>
      </c>
      <c r="AL102" s="15"/>
      <c r="AM102" s="15" t="s">
        <v>24</v>
      </c>
      <c r="AN102" s="15"/>
      <c r="AO102" s="15" t="s">
        <v>24</v>
      </c>
      <c r="AP102" s="15"/>
      <c r="AQ102" s="15" t="s">
        <v>24</v>
      </c>
      <c r="AR102" s="15"/>
      <c r="AS102" s="15" t="s">
        <v>24</v>
      </c>
      <c r="AT102" s="15" t="s">
        <v>24</v>
      </c>
      <c r="AU102"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3</v>
      </c>
      <c r="AV102" s="64">
        <v>3</v>
      </c>
      <c r="AW102" s="14" t="s">
        <v>71</v>
      </c>
      <c r="AX102" s="65">
        <v>0</v>
      </c>
      <c r="AY102" s="14" t="s">
        <v>24</v>
      </c>
      <c r="AZ102" s="45">
        <v>51486</v>
      </c>
      <c r="BA102" s="15" t="s">
        <v>72</v>
      </c>
      <c r="BB102" s="15" t="s">
        <v>72</v>
      </c>
      <c r="BC102" s="15" t="s">
        <v>72</v>
      </c>
      <c r="BD102" s="45">
        <v>162</v>
      </c>
      <c r="BE102" s="45">
        <v>976</v>
      </c>
      <c r="BF102" s="45">
        <v>211</v>
      </c>
      <c r="BG102" s="16" t="s">
        <v>73</v>
      </c>
    </row>
    <row r="103" spans="1:59" x14ac:dyDescent="0.25">
      <c r="A103" s="17" t="s">
        <v>793</v>
      </c>
      <c r="B103" s="18" t="s">
        <v>254</v>
      </c>
      <c r="C103" s="15" t="s">
        <v>417</v>
      </c>
      <c r="D103" s="19" t="s">
        <v>587</v>
      </c>
      <c r="E103" s="29"/>
      <c r="F103" s="29"/>
      <c r="G103" s="47"/>
      <c r="H103" s="29"/>
      <c r="I103" s="14" t="s">
        <v>24</v>
      </c>
      <c r="J103" s="20"/>
      <c r="K103" s="15">
        <v>0</v>
      </c>
      <c r="L103" s="15">
        <v>1</v>
      </c>
      <c r="M103" s="15"/>
      <c r="N103" s="15">
        <v>1</v>
      </c>
      <c r="O103" s="15"/>
      <c r="P103" s="15"/>
      <c r="Q103" s="15" t="s">
        <v>24</v>
      </c>
      <c r="R103" s="15"/>
      <c r="S103" s="15" t="s">
        <v>24</v>
      </c>
      <c r="T103" s="15"/>
      <c r="U103" s="15" t="s">
        <v>24</v>
      </c>
      <c r="V103" s="15"/>
      <c r="W103" s="15" t="s">
        <v>24</v>
      </c>
      <c r="X103" s="15"/>
      <c r="Y103" s="15" t="s">
        <v>24</v>
      </c>
      <c r="Z103" s="15">
        <v>1</v>
      </c>
      <c r="AA103" s="15"/>
      <c r="AB103" s="15">
        <v>1</v>
      </c>
      <c r="AC103" s="15"/>
      <c r="AD103" s="15"/>
      <c r="AE103" s="15" t="s">
        <v>24</v>
      </c>
      <c r="AF103" s="15"/>
      <c r="AG103" s="15" t="s">
        <v>24</v>
      </c>
      <c r="AH103" s="15"/>
      <c r="AI103" s="15" t="s">
        <v>24</v>
      </c>
      <c r="AJ103" s="15"/>
      <c r="AK103" s="15" t="s">
        <v>24</v>
      </c>
      <c r="AL103" s="15"/>
      <c r="AM103" s="15" t="s">
        <v>24</v>
      </c>
      <c r="AN103" s="15"/>
      <c r="AO103" s="15" t="s">
        <v>24</v>
      </c>
      <c r="AP103" s="15"/>
      <c r="AQ103" s="15" t="s">
        <v>24</v>
      </c>
      <c r="AR103" s="15"/>
      <c r="AS103" s="15" t="s">
        <v>24</v>
      </c>
      <c r="AT103" s="15" t="s">
        <v>24</v>
      </c>
      <c r="AU103"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03" s="64">
        <v>0</v>
      </c>
      <c r="AW103" s="19"/>
      <c r="AX103" s="68">
        <v>0</v>
      </c>
      <c r="AY103" s="18"/>
      <c r="AZ103" s="19"/>
      <c r="BA103" s="19"/>
      <c r="BB103" s="19"/>
      <c r="BC103" s="19"/>
      <c r="BD103" s="19"/>
      <c r="BE103" s="19"/>
      <c r="BF103" s="19"/>
      <c r="BG103" s="21"/>
    </row>
    <row r="104" spans="1:59" ht="30" x14ac:dyDescent="0.25">
      <c r="A104" s="17" t="s">
        <v>793</v>
      </c>
      <c r="B104" s="18" t="s">
        <v>255</v>
      </c>
      <c r="C104" s="15" t="s">
        <v>418</v>
      </c>
      <c r="D104" s="19" t="s">
        <v>24</v>
      </c>
      <c r="E104" s="29"/>
      <c r="F104" s="29"/>
      <c r="G104" s="47"/>
      <c r="H104" s="29"/>
      <c r="I104" s="14" t="s">
        <v>24</v>
      </c>
      <c r="J104" s="20"/>
      <c r="K104" s="15">
        <v>0</v>
      </c>
      <c r="L104" s="15"/>
      <c r="M104" s="15" t="s">
        <v>24</v>
      </c>
      <c r="N104" s="15"/>
      <c r="O104" s="15" t="s">
        <v>24</v>
      </c>
      <c r="P104" s="15"/>
      <c r="Q104" s="15" t="s">
        <v>24</v>
      </c>
      <c r="R104" s="15"/>
      <c r="S104" s="15" t="s">
        <v>24</v>
      </c>
      <c r="T104" s="15"/>
      <c r="U104" s="15" t="s">
        <v>24</v>
      </c>
      <c r="V104" s="15"/>
      <c r="W104" s="15" t="s">
        <v>24</v>
      </c>
      <c r="X104" s="15"/>
      <c r="Y104" s="15" t="s">
        <v>24</v>
      </c>
      <c r="Z104" s="15"/>
      <c r="AA104" s="15" t="s">
        <v>24</v>
      </c>
      <c r="AB104" s="15"/>
      <c r="AC104" s="15" t="s">
        <v>24</v>
      </c>
      <c r="AD104" s="15"/>
      <c r="AE104" s="15" t="s">
        <v>24</v>
      </c>
      <c r="AF104" s="15"/>
      <c r="AG104" s="15" t="s">
        <v>24</v>
      </c>
      <c r="AH104" s="15"/>
      <c r="AI104" s="15" t="s">
        <v>24</v>
      </c>
      <c r="AJ104" s="15"/>
      <c r="AK104" s="15" t="s">
        <v>24</v>
      </c>
      <c r="AL104" s="15"/>
      <c r="AM104" s="15" t="s">
        <v>24</v>
      </c>
      <c r="AN104" s="15"/>
      <c r="AO104" s="15" t="s">
        <v>24</v>
      </c>
      <c r="AP104" s="15"/>
      <c r="AQ104" s="15" t="s">
        <v>24</v>
      </c>
      <c r="AR104" s="15"/>
      <c r="AS104" s="15" t="s">
        <v>24</v>
      </c>
      <c r="AT104" s="15" t="s">
        <v>24</v>
      </c>
      <c r="AU104"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04" s="64">
        <v>0</v>
      </c>
      <c r="AW104" s="19"/>
      <c r="AX104" s="68">
        <v>0</v>
      </c>
      <c r="AY104" s="18"/>
      <c r="AZ104" s="19"/>
      <c r="BA104" s="19"/>
      <c r="BB104" s="19"/>
      <c r="BC104" s="19"/>
      <c r="BD104" s="19"/>
      <c r="BE104" s="19"/>
      <c r="BF104" s="19"/>
      <c r="BG104" s="21"/>
    </row>
    <row r="105" spans="1:59" x14ac:dyDescent="0.25">
      <c r="A105" s="17" t="s">
        <v>793</v>
      </c>
      <c r="B105" s="18" t="s">
        <v>256</v>
      </c>
      <c r="C105" s="15" t="s">
        <v>419</v>
      </c>
      <c r="D105" s="19" t="s">
        <v>588</v>
      </c>
      <c r="E105" s="29"/>
      <c r="F105" s="29"/>
      <c r="G105" s="47"/>
      <c r="H105" s="29"/>
      <c r="I105" s="14" t="s">
        <v>24</v>
      </c>
      <c r="J105" s="20"/>
      <c r="K105" s="15">
        <v>0</v>
      </c>
      <c r="L105" s="15">
        <v>1</v>
      </c>
      <c r="M105" s="15"/>
      <c r="N105" s="15">
        <v>1</v>
      </c>
      <c r="O105" s="15"/>
      <c r="P105" s="15"/>
      <c r="Q105" s="15" t="s">
        <v>24</v>
      </c>
      <c r="R105" s="15">
        <v>1</v>
      </c>
      <c r="S105" s="15"/>
      <c r="T105" s="15"/>
      <c r="U105" s="15" t="s">
        <v>24</v>
      </c>
      <c r="V105" s="15"/>
      <c r="W105" s="15" t="s">
        <v>24</v>
      </c>
      <c r="X105" s="15"/>
      <c r="Y105" s="15" t="s">
        <v>24</v>
      </c>
      <c r="Z105" s="15">
        <v>1</v>
      </c>
      <c r="AA105" s="15"/>
      <c r="AB105" s="15">
        <v>1</v>
      </c>
      <c r="AC105" s="15"/>
      <c r="AD105" s="15"/>
      <c r="AE105" s="15" t="s">
        <v>24</v>
      </c>
      <c r="AF105" s="15"/>
      <c r="AG105" s="15" t="s">
        <v>24</v>
      </c>
      <c r="AH105" s="15"/>
      <c r="AI105" s="15" t="s">
        <v>24</v>
      </c>
      <c r="AJ105" s="15"/>
      <c r="AK105" s="15" t="s">
        <v>24</v>
      </c>
      <c r="AL105" s="15"/>
      <c r="AM105" s="15" t="s">
        <v>24</v>
      </c>
      <c r="AN105" s="15"/>
      <c r="AO105" s="15" t="s">
        <v>24</v>
      </c>
      <c r="AP105" s="15"/>
      <c r="AQ105" s="15" t="s">
        <v>24</v>
      </c>
      <c r="AR105" s="15"/>
      <c r="AS105" s="15" t="s">
        <v>24</v>
      </c>
      <c r="AT105" s="15" t="s">
        <v>24</v>
      </c>
      <c r="AU105"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05" s="64">
        <v>0</v>
      </c>
      <c r="AW105" s="19"/>
      <c r="AX105" s="68">
        <v>0</v>
      </c>
      <c r="AY105" s="18"/>
      <c r="AZ105" s="19"/>
      <c r="BA105" s="19"/>
      <c r="BB105" s="19"/>
      <c r="BC105" s="19"/>
      <c r="BD105" s="19"/>
      <c r="BE105" s="19"/>
      <c r="BF105" s="19"/>
      <c r="BG105" s="21"/>
    </row>
    <row r="106" spans="1:59" x14ac:dyDescent="0.25">
      <c r="A106" s="17" t="s">
        <v>793</v>
      </c>
      <c r="B106" s="18" t="s">
        <v>257</v>
      </c>
      <c r="C106" s="15" t="s">
        <v>420</v>
      </c>
      <c r="D106" s="19" t="s">
        <v>589</v>
      </c>
      <c r="E106" s="29"/>
      <c r="F106" s="29"/>
      <c r="G106" s="47"/>
      <c r="H106" s="29"/>
      <c r="I106" s="14" t="s">
        <v>24</v>
      </c>
      <c r="J106" s="20"/>
      <c r="K106" s="15">
        <v>0</v>
      </c>
      <c r="L106" s="15">
        <v>1</v>
      </c>
      <c r="M106" s="15"/>
      <c r="N106" s="15"/>
      <c r="O106" s="15" t="s">
        <v>24</v>
      </c>
      <c r="P106" s="15"/>
      <c r="Q106" s="15" t="s">
        <v>24</v>
      </c>
      <c r="R106" s="15">
        <v>1</v>
      </c>
      <c r="S106" s="15"/>
      <c r="T106" s="15"/>
      <c r="U106" s="15" t="s">
        <v>24</v>
      </c>
      <c r="V106" s="15"/>
      <c r="W106" s="15" t="s">
        <v>24</v>
      </c>
      <c r="X106" s="15"/>
      <c r="Y106" s="15" t="s">
        <v>24</v>
      </c>
      <c r="Z106" s="15">
        <v>1</v>
      </c>
      <c r="AA106" s="15"/>
      <c r="AB106" s="15"/>
      <c r="AC106" s="15" t="s">
        <v>24</v>
      </c>
      <c r="AD106" s="15"/>
      <c r="AE106" s="15" t="s">
        <v>24</v>
      </c>
      <c r="AF106" s="15"/>
      <c r="AG106" s="15" t="s">
        <v>24</v>
      </c>
      <c r="AH106" s="15"/>
      <c r="AI106" s="15" t="s">
        <v>24</v>
      </c>
      <c r="AJ106" s="15"/>
      <c r="AK106" s="15" t="s">
        <v>24</v>
      </c>
      <c r="AL106" s="15"/>
      <c r="AM106" s="15" t="s">
        <v>24</v>
      </c>
      <c r="AN106" s="15"/>
      <c r="AO106" s="15" t="s">
        <v>24</v>
      </c>
      <c r="AP106" s="15"/>
      <c r="AQ106" s="15" t="s">
        <v>24</v>
      </c>
      <c r="AR106" s="15"/>
      <c r="AS106" s="15" t="s">
        <v>24</v>
      </c>
      <c r="AT106" s="15" t="s">
        <v>24</v>
      </c>
      <c r="AU106"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06" s="64">
        <v>0</v>
      </c>
      <c r="AW106" s="19"/>
      <c r="AX106" s="68">
        <v>0</v>
      </c>
      <c r="AY106" s="18"/>
      <c r="AZ106" s="19"/>
      <c r="BA106" s="19"/>
      <c r="BB106" s="19"/>
      <c r="BC106" s="19"/>
      <c r="BD106" s="19"/>
      <c r="BE106" s="19"/>
      <c r="BF106" s="19"/>
      <c r="BG106" s="21"/>
    </row>
    <row r="107" spans="1:59" ht="30" x14ac:dyDescent="0.25">
      <c r="A107" s="17" t="s">
        <v>793</v>
      </c>
      <c r="B107" s="18" t="s">
        <v>258</v>
      </c>
      <c r="C107" s="15" t="s">
        <v>421</v>
      </c>
      <c r="D107" s="19" t="s">
        <v>590</v>
      </c>
      <c r="E107" s="29"/>
      <c r="F107" s="29"/>
      <c r="G107" s="47"/>
      <c r="H107" s="29"/>
      <c r="I107" s="14" t="s">
        <v>736</v>
      </c>
      <c r="J107" s="20"/>
      <c r="K107" s="15">
        <v>0</v>
      </c>
      <c r="L107" s="15"/>
      <c r="M107" s="15" t="s">
        <v>24</v>
      </c>
      <c r="N107" s="15"/>
      <c r="O107" s="15" t="s">
        <v>24</v>
      </c>
      <c r="P107" s="15"/>
      <c r="Q107" s="15" t="s">
        <v>24</v>
      </c>
      <c r="R107" s="15"/>
      <c r="S107" s="15" t="s">
        <v>24</v>
      </c>
      <c r="T107" s="15"/>
      <c r="U107" s="15" t="s">
        <v>24</v>
      </c>
      <c r="V107" s="15"/>
      <c r="W107" s="15" t="s">
        <v>24</v>
      </c>
      <c r="X107" s="15"/>
      <c r="Y107" s="15" t="s">
        <v>24</v>
      </c>
      <c r="Z107" s="15">
        <v>1</v>
      </c>
      <c r="AA107" s="15"/>
      <c r="AB107" s="15"/>
      <c r="AC107" s="15" t="s">
        <v>24</v>
      </c>
      <c r="AD107" s="15"/>
      <c r="AE107" s="15" t="s">
        <v>24</v>
      </c>
      <c r="AF107" s="15"/>
      <c r="AG107" s="15" t="s">
        <v>24</v>
      </c>
      <c r="AH107" s="15"/>
      <c r="AI107" s="15" t="s">
        <v>24</v>
      </c>
      <c r="AJ107" s="15"/>
      <c r="AK107" s="15" t="s">
        <v>24</v>
      </c>
      <c r="AL107" s="15"/>
      <c r="AM107" s="15" t="s">
        <v>24</v>
      </c>
      <c r="AN107" s="15"/>
      <c r="AO107" s="15" t="s">
        <v>24</v>
      </c>
      <c r="AP107" s="15"/>
      <c r="AQ107" s="15" t="s">
        <v>24</v>
      </c>
      <c r="AR107" s="15"/>
      <c r="AS107" s="15" t="s">
        <v>24</v>
      </c>
      <c r="AT107" s="15" t="s">
        <v>27</v>
      </c>
      <c r="AU107"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07" s="64">
        <v>0</v>
      </c>
      <c r="AW107" s="19"/>
      <c r="AX107" s="68">
        <v>0</v>
      </c>
      <c r="AY107" s="18"/>
      <c r="AZ107" s="19"/>
      <c r="BA107" s="19"/>
      <c r="BB107" s="19"/>
      <c r="BC107" s="19"/>
      <c r="BD107" s="19"/>
      <c r="BE107" s="19"/>
      <c r="BF107" s="19"/>
      <c r="BG107" s="21"/>
    </row>
    <row r="108" spans="1:59" x14ac:dyDescent="0.25">
      <c r="A108" s="17" t="s">
        <v>793</v>
      </c>
      <c r="B108" s="18" t="s">
        <v>259</v>
      </c>
      <c r="C108" s="15" t="s">
        <v>422</v>
      </c>
      <c r="D108" s="19" t="s">
        <v>591</v>
      </c>
      <c r="E108" s="29"/>
      <c r="F108" s="29"/>
      <c r="G108" s="47"/>
      <c r="H108" s="29"/>
      <c r="I108" s="14" t="s">
        <v>737</v>
      </c>
      <c r="J108" s="20"/>
      <c r="K108" s="15">
        <v>0</v>
      </c>
      <c r="L108" s="15">
        <v>1</v>
      </c>
      <c r="M108" s="15"/>
      <c r="N108" s="15">
        <v>1</v>
      </c>
      <c r="O108" s="15"/>
      <c r="P108" s="15"/>
      <c r="Q108" s="15" t="s">
        <v>24</v>
      </c>
      <c r="R108" s="15">
        <v>1</v>
      </c>
      <c r="S108" s="15"/>
      <c r="T108" s="15"/>
      <c r="U108" s="15" t="s">
        <v>24</v>
      </c>
      <c r="V108" s="15"/>
      <c r="W108" s="15" t="s">
        <v>24</v>
      </c>
      <c r="X108" s="15"/>
      <c r="Y108" s="15" t="s">
        <v>24</v>
      </c>
      <c r="Z108" s="15">
        <v>1</v>
      </c>
      <c r="AA108" s="15"/>
      <c r="AB108" s="15">
        <v>1</v>
      </c>
      <c r="AC108" s="15"/>
      <c r="AD108" s="15"/>
      <c r="AE108" s="15" t="s">
        <v>24</v>
      </c>
      <c r="AF108" s="15"/>
      <c r="AG108" s="15" t="s">
        <v>24</v>
      </c>
      <c r="AH108" s="15"/>
      <c r="AI108" s="15" t="s">
        <v>24</v>
      </c>
      <c r="AJ108" s="15"/>
      <c r="AK108" s="15" t="s">
        <v>24</v>
      </c>
      <c r="AL108" s="15"/>
      <c r="AM108" s="15" t="s">
        <v>24</v>
      </c>
      <c r="AN108" s="15"/>
      <c r="AO108" s="15" t="s">
        <v>24</v>
      </c>
      <c r="AP108" s="15"/>
      <c r="AQ108" s="15" t="s">
        <v>24</v>
      </c>
      <c r="AR108" s="15"/>
      <c r="AS108" s="15" t="s">
        <v>24</v>
      </c>
      <c r="AT108" s="15" t="s">
        <v>27</v>
      </c>
      <c r="AU108"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08" s="64">
        <v>0</v>
      </c>
      <c r="AW108" s="19"/>
      <c r="AX108" s="68">
        <v>0</v>
      </c>
      <c r="AY108" s="18"/>
      <c r="AZ108" s="19"/>
      <c r="BA108" s="19"/>
      <c r="BB108" s="19"/>
      <c r="BC108" s="19"/>
      <c r="BD108" s="19"/>
      <c r="BE108" s="19"/>
      <c r="BF108" s="19"/>
      <c r="BG108" s="21"/>
    </row>
    <row r="109" spans="1:59" ht="60" x14ac:dyDescent="0.25">
      <c r="A109" s="17" t="s">
        <v>793</v>
      </c>
      <c r="B109" s="18" t="s">
        <v>260</v>
      </c>
      <c r="C109" s="15" t="s">
        <v>423</v>
      </c>
      <c r="D109" s="19" t="s">
        <v>592</v>
      </c>
      <c r="E109" s="29"/>
      <c r="F109" s="29"/>
      <c r="G109" s="47"/>
      <c r="H109" s="29"/>
      <c r="I109" s="14" t="s">
        <v>738</v>
      </c>
      <c r="J109" s="20"/>
      <c r="K109" s="15">
        <v>0</v>
      </c>
      <c r="L109" s="15"/>
      <c r="M109" s="15" t="s">
        <v>24</v>
      </c>
      <c r="N109" s="15">
        <v>1</v>
      </c>
      <c r="O109" s="15"/>
      <c r="P109" s="15"/>
      <c r="Q109" s="15" t="s">
        <v>24</v>
      </c>
      <c r="R109" s="15"/>
      <c r="S109" s="15" t="s">
        <v>24</v>
      </c>
      <c r="T109" s="15"/>
      <c r="U109" s="15" t="s">
        <v>24</v>
      </c>
      <c r="V109" s="15"/>
      <c r="W109" s="15" t="s">
        <v>24</v>
      </c>
      <c r="X109" s="15"/>
      <c r="Y109" s="15" t="s">
        <v>24</v>
      </c>
      <c r="Z109" s="15">
        <v>1</v>
      </c>
      <c r="AA109" s="15"/>
      <c r="AB109" s="15"/>
      <c r="AC109" s="15" t="s">
        <v>24</v>
      </c>
      <c r="AD109" s="15"/>
      <c r="AE109" s="15" t="s">
        <v>24</v>
      </c>
      <c r="AF109" s="15"/>
      <c r="AG109" s="15" t="s">
        <v>24</v>
      </c>
      <c r="AH109" s="15"/>
      <c r="AI109" s="15" t="s">
        <v>24</v>
      </c>
      <c r="AJ109" s="15"/>
      <c r="AK109" s="15" t="s">
        <v>24</v>
      </c>
      <c r="AL109" s="15"/>
      <c r="AM109" s="15" t="s">
        <v>24</v>
      </c>
      <c r="AN109" s="15"/>
      <c r="AO109" s="15" t="s">
        <v>24</v>
      </c>
      <c r="AP109" s="15"/>
      <c r="AQ109" s="15" t="s">
        <v>24</v>
      </c>
      <c r="AR109" s="15"/>
      <c r="AS109" s="15" t="s">
        <v>24</v>
      </c>
      <c r="AT109" s="15" t="s">
        <v>24</v>
      </c>
      <c r="AU109"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09" s="64">
        <v>0</v>
      </c>
      <c r="AW109" s="19"/>
      <c r="AX109" s="68">
        <v>0</v>
      </c>
      <c r="AY109" s="18"/>
      <c r="AZ109" s="19"/>
      <c r="BA109" s="19"/>
      <c r="BB109" s="19"/>
      <c r="BC109" s="19"/>
      <c r="BD109" s="19"/>
      <c r="BE109" s="19"/>
      <c r="BF109" s="19"/>
      <c r="BG109" s="21"/>
    </row>
    <row r="110" spans="1:59" x14ac:dyDescent="0.25">
      <c r="A110" s="17" t="s">
        <v>793</v>
      </c>
      <c r="B110" s="18" t="s">
        <v>261</v>
      </c>
      <c r="C110" s="15" t="s">
        <v>424</v>
      </c>
      <c r="D110" s="19" t="s">
        <v>593</v>
      </c>
      <c r="E110" s="29"/>
      <c r="F110" s="29"/>
      <c r="G110" s="47"/>
      <c r="H110" s="29"/>
      <c r="I110" s="14" t="s">
        <v>737</v>
      </c>
      <c r="J110" s="20"/>
      <c r="K110" s="15">
        <v>0</v>
      </c>
      <c r="L110" s="15"/>
      <c r="M110" s="15" t="s">
        <v>24</v>
      </c>
      <c r="N110" s="15"/>
      <c r="O110" s="15" t="s">
        <v>24</v>
      </c>
      <c r="P110" s="15"/>
      <c r="Q110" s="15" t="s">
        <v>24</v>
      </c>
      <c r="R110" s="15"/>
      <c r="S110" s="15" t="s">
        <v>24</v>
      </c>
      <c r="T110" s="15"/>
      <c r="U110" s="15" t="s">
        <v>24</v>
      </c>
      <c r="V110" s="15"/>
      <c r="W110" s="15" t="s">
        <v>24</v>
      </c>
      <c r="X110" s="15"/>
      <c r="Y110" s="15" t="s">
        <v>24</v>
      </c>
      <c r="Z110" s="15">
        <v>1</v>
      </c>
      <c r="AA110" s="15"/>
      <c r="AB110" s="15"/>
      <c r="AC110" s="15" t="s">
        <v>24</v>
      </c>
      <c r="AD110" s="15"/>
      <c r="AE110" s="15" t="s">
        <v>24</v>
      </c>
      <c r="AF110" s="15"/>
      <c r="AG110" s="15" t="s">
        <v>24</v>
      </c>
      <c r="AH110" s="15"/>
      <c r="AI110" s="15" t="s">
        <v>24</v>
      </c>
      <c r="AJ110" s="15"/>
      <c r="AK110" s="15" t="s">
        <v>24</v>
      </c>
      <c r="AL110" s="15"/>
      <c r="AM110" s="15" t="s">
        <v>24</v>
      </c>
      <c r="AN110" s="15"/>
      <c r="AO110" s="15" t="s">
        <v>24</v>
      </c>
      <c r="AP110" s="15"/>
      <c r="AQ110" s="15" t="s">
        <v>24</v>
      </c>
      <c r="AR110" s="15"/>
      <c r="AS110" s="15" t="s">
        <v>24</v>
      </c>
      <c r="AT110" s="15" t="s">
        <v>24</v>
      </c>
      <c r="AU110"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10" s="64">
        <v>0</v>
      </c>
      <c r="AW110" s="19"/>
      <c r="AX110" s="68">
        <v>0</v>
      </c>
      <c r="AY110" s="18"/>
      <c r="AZ110" s="19"/>
      <c r="BA110" s="19"/>
      <c r="BB110" s="19"/>
      <c r="BC110" s="19"/>
      <c r="BD110" s="19"/>
      <c r="BE110" s="19"/>
      <c r="BF110" s="19"/>
      <c r="BG110" s="21"/>
    </row>
    <row r="111" spans="1:59" x14ac:dyDescent="0.25">
      <c r="A111" s="17" t="s">
        <v>793</v>
      </c>
      <c r="B111" s="18" t="s">
        <v>209</v>
      </c>
      <c r="C111" s="15" t="s">
        <v>425</v>
      </c>
      <c r="D111" s="19" t="s">
        <v>594</v>
      </c>
      <c r="E111" s="29"/>
      <c r="F111" s="29"/>
      <c r="G111" s="47"/>
      <c r="H111" s="29"/>
      <c r="I111" s="14" t="s">
        <v>739</v>
      </c>
      <c r="J111" s="20"/>
      <c r="K111" s="15">
        <v>0</v>
      </c>
      <c r="L111" s="15"/>
      <c r="M111" s="15" t="s">
        <v>24</v>
      </c>
      <c r="N111" s="15">
        <v>1</v>
      </c>
      <c r="O111" s="15"/>
      <c r="P111" s="15"/>
      <c r="Q111" s="15" t="s">
        <v>24</v>
      </c>
      <c r="R111" s="15"/>
      <c r="S111" s="15" t="s">
        <v>24</v>
      </c>
      <c r="T111" s="15"/>
      <c r="U111" s="15" t="s">
        <v>24</v>
      </c>
      <c r="V111" s="15"/>
      <c r="W111" s="15" t="s">
        <v>24</v>
      </c>
      <c r="X111" s="15"/>
      <c r="Y111" s="15" t="s">
        <v>24</v>
      </c>
      <c r="Z111" s="15">
        <v>1</v>
      </c>
      <c r="AA111" s="15"/>
      <c r="AB111" s="15"/>
      <c r="AC111" s="15" t="s">
        <v>24</v>
      </c>
      <c r="AD111" s="15"/>
      <c r="AE111" s="15" t="s">
        <v>24</v>
      </c>
      <c r="AF111" s="15"/>
      <c r="AG111" s="15" t="s">
        <v>24</v>
      </c>
      <c r="AH111" s="15"/>
      <c r="AI111" s="15" t="s">
        <v>24</v>
      </c>
      <c r="AJ111" s="15"/>
      <c r="AK111" s="15" t="s">
        <v>24</v>
      </c>
      <c r="AL111" s="15"/>
      <c r="AM111" s="15" t="s">
        <v>24</v>
      </c>
      <c r="AN111" s="15"/>
      <c r="AO111" s="15" t="s">
        <v>24</v>
      </c>
      <c r="AP111" s="15"/>
      <c r="AQ111" s="15" t="s">
        <v>24</v>
      </c>
      <c r="AR111" s="15"/>
      <c r="AS111" s="15" t="s">
        <v>24</v>
      </c>
      <c r="AT111" s="15" t="s">
        <v>27</v>
      </c>
      <c r="AU111"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11" s="64">
        <v>0</v>
      </c>
      <c r="AW111" s="19"/>
      <c r="AX111" s="68">
        <v>0</v>
      </c>
      <c r="AY111" s="18"/>
      <c r="AZ111" s="19"/>
      <c r="BA111" s="19"/>
      <c r="BB111" s="19"/>
      <c r="BC111" s="19"/>
      <c r="BD111" s="19"/>
      <c r="BE111" s="19"/>
      <c r="BF111" s="19"/>
      <c r="BG111" s="21"/>
    </row>
    <row r="112" spans="1:59" ht="45" x14ac:dyDescent="0.25">
      <c r="A112" s="17"/>
      <c r="B112" s="18" t="s">
        <v>262</v>
      </c>
      <c r="C112" s="15" t="s">
        <v>426</v>
      </c>
      <c r="D112" s="19" t="s">
        <v>595</v>
      </c>
      <c r="E112" s="29"/>
      <c r="F112" s="29"/>
      <c r="G112" s="47"/>
      <c r="H112" s="29"/>
      <c r="I112" s="14" t="s">
        <v>740</v>
      </c>
      <c r="J112" s="20"/>
      <c r="K112" s="15">
        <v>0</v>
      </c>
      <c r="L112" s="15">
        <v>1</v>
      </c>
      <c r="M112" s="15"/>
      <c r="N112" s="15">
        <v>1</v>
      </c>
      <c r="O112" s="15"/>
      <c r="P112" s="15"/>
      <c r="Q112" s="15" t="s">
        <v>24</v>
      </c>
      <c r="R112" s="15">
        <v>1</v>
      </c>
      <c r="S112" s="15"/>
      <c r="T112" s="15"/>
      <c r="U112" s="15" t="s">
        <v>24</v>
      </c>
      <c r="V112" s="15"/>
      <c r="W112" s="15" t="s">
        <v>24</v>
      </c>
      <c r="X112" s="15"/>
      <c r="Y112" s="15" t="s">
        <v>24</v>
      </c>
      <c r="Z112" s="15">
        <v>1</v>
      </c>
      <c r="AA112" s="15"/>
      <c r="AB112" s="15">
        <v>1</v>
      </c>
      <c r="AC112" s="15"/>
      <c r="AD112" s="15"/>
      <c r="AE112" s="15" t="s">
        <v>24</v>
      </c>
      <c r="AF112" s="15"/>
      <c r="AG112" s="15" t="s">
        <v>24</v>
      </c>
      <c r="AH112" s="15"/>
      <c r="AI112" s="15" t="s">
        <v>24</v>
      </c>
      <c r="AJ112" s="15"/>
      <c r="AK112" s="15" t="s">
        <v>24</v>
      </c>
      <c r="AL112" s="15"/>
      <c r="AM112" s="15" t="s">
        <v>24</v>
      </c>
      <c r="AN112" s="15"/>
      <c r="AO112" s="15" t="s">
        <v>24</v>
      </c>
      <c r="AP112" s="15"/>
      <c r="AQ112" s="15" t="s">
        <v>24</v>
      </c>
      <c r="AR112" s="15"/>
      <c r="AS112" s="15" t="s">
        <v>24</v>
      </c>
      <c r="AT112" s="15" t="s">
        <v>24</v>
      </c>
      <c r="AU112"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12" s="64">
        <v>0</v>
      </c>
      <c r="AW112" s="19"/>
      <c r="AX112" s="68">
        <v>0</v>
      </c>
      <c r="AY112" s="18"/>
      <c r="AZ112" s="19"/>
      <c r="BA112" s="19"/>
      <c r="BB112" s="19"/>
      <c r="BC112" s="19"/>
      <c r="BD112" s="19"/>
      <c r="BE112" s="19"/>
      <c r="BF112" s="19"/>
      <c r="BG112" s="21"/>
    </row>
    <row r="113" spans="1:59" x14ac:dyDescent="0.25">
      <c r="A113" s="17" t="s">
        <v>793</v>
      </c>
      <c r="B113" s="18" t="s">
        <v>263</v>
      </c>
      <c r="C113" s="15" t="s">
        <v>427</v>
      </c>
      <c r="D113" s="19" t="s">
        <v>596</v>
      </c>
      <c r="E113" s="29"/>
      <c r="F113" s="29"/>
      <c r="G113" s="47"/>
      <c r="H113" s="29"/>
      <c r="I113" s="14" t="s">
        <v>737</v>
      </c>
      <c r="J113" s="20"/>
      <c r="K113" s="15">
        <v>0</v>
      </c>
      <c r="L113" s="15"/>
      <c r="M113" s="15" t="s">
        <v>24</v>
      </c>
      <c r="N113" s="15">
        <v>1</v>
      </c>
      <c r="O113" s="15"/>
      <c r="P113" s="15"/>
      <c r="Q113" s="15" t="s">
        <v>24</v>
      </c>
      <c r="R113" s="15"/>
      <c r="S113" s="15" t="s">
        <v>24</v>
      </c>
      <c r="T113" s="15"/>
      <c r="U113" s="15" t="s">
        <v>24</v>
      </c>
      <c r="V113" s="15"/>
      <c r="W113" s="15" t="s">
        <v>24</v>
      </c>
      <c r="X113" s="15"/>
      <c r="Y113" s="15" t="s">
        <v>24</v>
      </c>
      <c r="Z113" s="15">
        <v>1</v>
      </c>
      <c r="AA113" s="15"/>
      <c r="AB113" s="15"/>
      <c r="AC113" s="15" t="s">
        <v>24</v>
      </c>
      <c r="AD113" s="15"/>
      <c r="AE113" s="15" t="s">
        <v>24</v>
      </c>
      <c r="AF113" s="15"/>
      <c r="AG113" s="15" t="s">
        <v>24</v>
      </c>
      <c r="AH113" s="15"/>
      <c r="AI113" s="15" t="s">
        <v>24</v>
      </c>
      <c r="AJ113" s="15"/>
      <c r="AK113" s="15" t="s">
        <v>24</v>
      </c>
      <c r="AL113" s="15"/>
      <c r="AM113" s="15" t="s">
        <v>24</v>
      </c>
      <c r="AN113" s="15"/>
      <c r="AO113" s="15" t="s">
        <v>24</v>
      </c>
      <c r="AP113" s="15"/>
      <c r="AQ113" s="15" t="s">
        <v>24</v>
      </c>
      <c r="AR113" s="15"/>
      <c r="AS113" s="15" t="s">
        <v>24</v>
      </c>
      <c r="AT113" s="15" t="s">
        <v>24</v>
      </c>
      <c r="AU113"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13" s="64">
        <v>0</v>
      </c>
      <c r="AW113" s="19"/>
      <c r="AX113" s="68">
        <v>0</v>
      </c>
      <c r="AY113" s="18"/>
      <c r="AZ113" s="19"/>
      <c r="BA113" s="19"/>
      <c r="BB113" s="19"/>
      <c r="BC113" s="19"/>
      <c r="BD113" s="19"/>
      <c r="BE113" s="19"/>
      <c r="BF113" s="19"/>
      <c r="BG113" s="21"/>
    </row>
    <row r="114" spans="1:59" ht="30" x14ac:dyDescent="0.25">
      <c r="A114" s="17" t="s">
        <v>793</v>
      </c>
      <c r="B114" s="18" t="s">
        <v>264</v>
      </c>
      <c r="C114" s="15" t="s">
        <v>428</v>
      </c>
      <c r="D114" s="19" t="s">
        <v>597</v>
      </c>
      <c r="E114" s="29"/>
      <c r="F114" s="29"/>
      <c r="G114" s="47"/>
      <c r="H114" s="29"/>
      <c r="I114" s="14" t="s">
        <v>737</v>
      </c>
      <c r="J114" s="20"/>
      <c r="K114" s="15">
        <v>0</v>
      </c>
      <c r="L114" s="15">
        <v>1</v>
      </c>
      <c r="M114" s="15"/>
      <c r="N114" s="15">
        <v>1</v>
      </c>
      <c r="O114" s="15"/>
      <c r="P114" s="15"/>
      <c r="Q114" s="15" t="s">
        <v>24</v>
      </c>
      <c r="R114" s="15">
        <v>1</v>
      </c>
      <c r="S114" s="15"/>
      <c r="T114" s="15"/>
      <c r="U114" s="15" t="s">
        <v>24</v>
      </c>
      <c r="V114" s="15"/>
      <c r="W114" s="15" t="s">
        <v>24</v>
      </c>
      <c r="X114" s="15"/>
      <c r="Y114" s="15" t="s">
        <v>24</v>
      </c>
      <c r="Z114" s="15">
        <v>1</v>
      </c>
      <c r="AA114" s="15"/>
      <c r="AB114" s="15"/>
      <c r="AC114" s="15" t="s">
        <v>24</v>
      </c>
      <c r="AD114" s="15"/>
      <c r="AE114" s="15" t="s">
        <v>24</v>
      </c>
      <c r="AF114" s="15"/>
      <c r="AG114" s="15" t="s">
        <v>24</v>
      </c>
      <c r="AH114" s="15"/>
      <c r="AI114" s="15" t="s">
        <v>24</v>
      </c>
      <c r="AJ114" s="15"/>
      <c r="AK114" s="15" t="s">
        <v>24</v>
      </c>
      <c r="AL114" s="15"/>
      <c r="AM114" s="15" t="s">
        <v>24</v>
      </c>
      <c r="AN114" s="15"/>
      <c r="AO114" s="15" t="s">
        <v>24</v>
      </c>
      <c r="AP114" s="15"/>
      <c r="AQ114" s="15" t="s">
        <v>24</v>
      </c>
      <c r="AR114" s="15"/>
      <c r="AS114" s="15" t="s">
        <v>24</v>
      </c>
      <c r="AT114" s="15" t="s">
        <v>24</v>
      </c>
      <c r="AU114"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14" s="64">
        <v>0</v>
      </c>
      <c r="AW114" s="19"/>
      <c r="AX114" s="68">
        <v>0</v>
      </c>
      <c r="AY114" s="18"/>
      <c r="AZ114" s="19"/>
      <c r="BA114" s="19"/>
      <c r="BB114" s="19"/>
      <c r="BC114" s="19"/>
      <c r="BD114" s="19"/>
      <c r="BE114" s="19"/>
      <c r="BF114" s="19"/>
      <c r="BG114" s="21"/>
    </row>
    <row r="115" spans="1:59" s="42" customFormat="1" x14ac:dyDescent="0.25">
      <c r="A115" s="39" t="s">
        <v>843</v>
      </c>
      <c r="B115" s="40">
        <f t="shared" ref="B115:AG115" si="18">SUM(B102:B114)</f>
        <v>0</v>
      </c>
      <c r="C115" s="40">
        <f t="shared" si="18"/>
        <v>0</v>
      </c>
      <c r="D115" s="40">
        <f t="shared" si="18"/>
        <v>0</v>
      </c>
      <c r="E115" s="40">
        <f t="shared" si="18"/>
        <v>1</v>
      </c>
      <c r="F115" s="40">
        <f t="shared" si="18"/>
        <v>0</v>
      </c>
      <c r="G115" s="40">
        <f t="shared" si="18"/>
        <v>155</v>
      </c>
      <c r="H115" s="40">
        <f t="shared" si="18"/>
        <v>20</v>
      </c>
      <c r="I115" s="40">
        <f t="shared" si="18"/>
        <v>0</v>
      </c>
      <c r="J115" s="40">
        <f t="shared" si="18"/>
        <v>0</v>
      </c>
      <c r="K115" s="40">
        <f t="shared" si="18"/>
        <v>0</v>
      </c>
      <c r="L115" s="40">
        <f t="shared" si="18"/>
        <v>7</v>
      </c>
      <c r="M115" s="40">
        <f t="shared" si="18"/>
        <v>0</v>
      </c>
      <c r="N115" s="40">
        <f t="shared" si="18"/>
        <v>9</v>
      </c>
      <c r="O115" s="40">
        <f t="shared" si="18"/>
        <v>0</v>
      </c>
      <c r="P115" s="40">
        <f t="shared" si="18"/>
        <v>0</v>
      </c>
      <c r="Q115" s="40">
        <f t="shared" si="18"/>
        <v>0</v>
      </c>
      <c r="R115" s="40">
        <f t="shared" si="18"/>
        <v>6</v>
      </c>
      <c r="S115" s="40">
        <f t="shared" si="18"/>
        <v>0</v>
      </c>
      <c r="T115" s="40">
        <f t="shared" si="18"/>
        <v>0</v>
      </c>
      <c r="U115" s="40">
        <f t="shared" si="18"/>
        <v>0</v>
      </c>
      <c r="V115" s="40">
        <f t="shared" si="18"/>
        <v>0</v>
      </c>
      <c r="W115" s="40">
        <f t="shared" si="18"/>
        <v>0</v>
      </c>
      <c r="X115" s="40">
        <f t="shared" si="18"/>
        <v>0</v>
      </c>
      <c r="Y115" s="40">
        <f t="shared" si="18"/>
        <v>0</v>
      </c>
      <c r="Z115" s="40">
        <f t="shared" si="18"/>
        <v>12</v>
      </c>
      <c r="AA115" s="40">
        <f t="shared" si="18"/>
        <v>0</v>
      </c>
      <c r="AB115" s="40">
        <f t="shared" si="18"/>
        <v>5</v>
      </c>
      <c r="AC115" s="40">
        <f t="shared" si="18"/>
        <v>0</v>
      </c>
      <c r="AD115" s="40">
        <f t="shared" si="18"/>
        <v>1</v>
      </c>
      <c r="AE115" s="40">
        <f t="shared" si="18"/>
        <v>0</v>
      </c>
      <c r="AF115" s="40">
        <f t="shared" si="18"/>
        <v>0</v>
      </c>
      <c r="AG115" s="40">
        <f t="shared" si="18"/>
        <v>0</v>
      </c>
      <c r="AH115" s="40">
        <f t="shared" ref="AH115:BG115" si="19">SUM(AH102:AH114)</f>
        <v>0</v>
      </c>
      <c r="AI115" s="40">
        <f t="shared" si="19"/>
        <v>0</v>
      </c>
      <c r="AJ115" s="40">
        <f t="shared" si="19"/>
        <v>0</v>
      </c>
      <c r="AK115" s="40">
        <f t="shared" si="19"/>
        <v>0</v>
      </c>
      <c r="AL115" s="40">
        <f t="shared" si="19"/>
        <v>0</v>
      </c>
      <c r="AM115" s="40">
        <f t="shared" si="19"/>
        <v>0</v>
      </c>
      <c r="AN115" s="40">
        <f t="shared" si="19"/>
        <v>0</v>
      </c>
      <c r="AO115" s="40">
        <f t="shared" si="19"/>
        <v>0</v>
      </c>
      <c r="AP115" s="40">
        <f t="shared" si="19"/>
        <v>0</v>
      </c>
      <c r="AQ115" s="40">
        <f t="shared" si="19"/>
        <v>0</v>
      </c>
      <c r="AR115" s="40">
        <f t="shared" si="19"/>
        <v>0</v>
      </c>
      <c r="AS115" s="40">
        <f t="shared" si="19"/>
        <v>0</v>
      </c>
      <c r="AT115" s="40">
        <f t="shared" si="19"/>
        <v>0</v>
      </c>
      <c r="AU115" s="40">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3</v>
      </c>
      <c r="AV115" s="40">
        <f t="shared" si="19"/>
        <v>3</v>
      </c>
      <c r="AW115" s="40">
        <f t="shared" si="19"/>
        <v>0</v>
      </c>
      <c r="AX115" s="40">
        <f t="shared" si="19"/>
        <v>0</v>
      </c>
      <c r="AY115" s="40">
        <f t="shared" si="19"/>
        <v>0</v>
      </c>
      <c r="AZ115" s="40">
        <f t="shared" si="19"/>
        <v>51486</v>
      </c>
      <c r="BA115" s="40">
        <f t="shared" si="19"/>
        <v>0</v>
      </c>
      <c r="BB115" s="40">
        <f t="shared" si="19"/>
        <v>0</v>
      </c>
      <c r="BC115" s="40">
        <f t="shared" si="19"/>
        <v>0</v>
      </c>
      <c r="BD115" s="40">
        <f t="shared" si="19"/>
        <v>162</v>
      </c>
      <c r="BE115" s="40">
        <f t="shared" si="19"/>
        <v>976</v>
      </c>
      <c r="BF115" s="40">
        <f t="shared" si="19"/>
        <v>211</v>
      </c>
      <c r="BG115" s="40">
        <f t="shared" si="19"/>
        <v>0</v>
      </c>
    </row>
    <row r="116" spans="1:59" s="8" customFormat="1" ht="60" x14ac:dyDescent="0.25">
      <c r="A116" s="17" t="s">
        <v>800</v>
      </c>
      <c r="B116" s="18" t="s">
        <v>145</v>
      </c>
      <c r="C116" s="19" t="s">
        <v>146</v>
      </c>
      <c r="D116" s="18" t="s">
        <v>147</v>
      </c>
      <c r="E116" s="47" t="s">
        <v>148</v>
      </c>
      <c r="F116" s="47" t="s">
        <v>24</v>
      </c>
      <c r="G116" s="47">
        <v>186</v>
      </c>
      <c r="H116" s="47">
        <v>22</v>
      </c>
      <c r="I116" s="18" t="s">
        <v>149</v>
      </c>
      <c r="J116" s="18" t="s">
        <v>148</v>
      </c>
      <c r="K116" s="18">
        <v>0</v>
      </c>
      <c r="L116" s="18" t="s">
        <v>148</v>
      </c>
      <c r="M116" s="18" t="s">
        <v>24</v>
      </c>
      <c r="N116" s="18">
        <v>1</v>
      </c>
      <c r="O116" s="18" t="s">
        <v>148</v>
      </c>
      <c r="P116" s="18">
        <v>1</v>
      </c>
      <c r="Q116" s="18" t="s">
        <v>148</v>
      </c>
      <c r="R116" s="18">
        <v>1</v>
      </c>
      <c r="S116" s="18" t="s">
        <v>148</v>
      </c>
      <c r="T116" s="18" t="s">
        <v>148</v>
      </c>
      <c r="U116" s="18" t="s">
        <v>24</v>
      </c>
      <c r="V116" s="18" t="s">
        <v>148</v>
      </c>
      <c r="W116" s="18" t="s">
        <v>24</v>
      </c>
      <c r="X116" s="14" t="s">
        <v>148</v>
      </c>
      <c r="Y116" s="14" t="s">
        <v>24</v>
      </c>
      <c r="Z116" s="18" t="s">
        <v>148</v>
      </c>
      <c r="AA116" s="18" t="s">
        <v>24</v>
      </c>
      <c r="AB116" s="18" t="s">
        <v>148</v>
      </c>
      <c r="AC116" s="18" t="s">
        <v>24</v>
      </c>
      <c r="AD116" s="18" t="s">
        <v>148</v>
      </c>
      <c r="AE116" s="18" t="s">
        <v>24</v>
      </c>
      <c r="AF116" s="18" t="s">
        <v>148</v>
      </c>
      <c r="AG116" s="18" t="s">
        <v>24</v>
      </c>
      <c r="AH116" s="18">
        <v>1</v>
      </c>
      <c r="AI116" s="18" t="s">
        <v>148</v>
      </c>
      <c r="AJ116" s="18">
        <v>1</v>
      </c>
      <c r="AK116" s="18" t="s">
        <v>148</v>
      </c>
      <c r="AL116" s="18" t="s">
        <v>148</v>
      </c>
      <c r="AM116" s="18" t="s">
        <v>24</v>
      </c>
      <c r="AN116" s="18" t="s">
        <v>148</v>
      </c>
      <c r="AO116" s="18" t="s">
        <v>24</v>
      </c>
      <c r="AP116" s="18">
        <v>1</v>
      </c>
      <c r="AQ116" s="18" t="s">
        <v>148</v>
      </c>
      <c r="AR116" s="18" t="s">
        <v>148</v>
      </c>
      <c r="AS116" s="18" t="s">
        <v>24</v>
      </c>
      <c r="AT116" s="19" t="s">
        <v>148</v>
      </c>
      <c r="AU116" s="19">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2</v>
      </c>
      <c r="AV116" s="68">
        <v>1</v>
      </c>
      <c r="AW116" s="18" t="s">
        <v>150</v>
      </c>
      <c r="AX116" s="70">
        <v>1</v>
      </c>
      <c r="AY116" s="18" t="s">
        <v>150</v>
      </c>
      <c r="AZ116" s="19"/>
      <c r="BA116" s="19"/>
      <c r="BB116" s="19"/>
      <c r="BC116" s="19"/>
      <c r="BD116" s="19"/>
      <c r="BE116" s="19"/>
      <c r="BF116" s="19"/>
      <c r="BG116" s="21"/>
    </row>
    <row r="117" spans="1:59" ht="30" x14ac:dyDescent="0.25">
      <c r="A117" s="17" t="s">
        <v>800</v>
      </c>
      <c r="B117" s="18" t="s">
        <v>201</v>
      </c>
      <c r="C117" s="15" t="s">
        <v>360</v>
      </c>
      <c r="D117" s="19" t="s">
        <v>542</v>
      </c>
      <c r="E117" s="29"/>
      <c r="F117" s="29"/>
      <c r="G117" s="47"/>
      <c r="H117" s="29"/>
      <c r="I117" s="14"/>
      <c r="J117" s="20"/>
      <c r="K117" s="15">
        <v>0</v>
      </c>
      <c r="L117" s="15">
        <v>1</v>
      </c>
      <c r="M117" s="15"/>
      <c r="N117" s="15">
        <v>1</v>
      </c>
      <c r="O117" s="15"/>
      <c r="P117" s="15"/>
      <c r="Q117" s="15" t="s">
        <v>24</v>
      </c>
      <c r="R117" s="15">
        <v>1</v>
      </c>
      <c r="S117" s="15"/>
      <c r="T117" s="15"/>
      <c r="U117" s="15" t="s">
        <v>24</v>
      </c>
      <c r="V117" s="15"/>
      <c r="W117" s="15" t="s">
        <v>24</v>
      </c>
      <c r="X117" s="15"/>
      <c r="Y117" s="15" t="s">
        <v>24</v>
      </c>
      <c r="Z117" s="15">
        <v>1</v>
      </c>
      <c r="AA117" s="15"/>
      <c r="AB117" s="15">
        <v>1</v>
      </c>
      <c r="AC117" s="15"/>
      <c r="AD117" s="15"/>
      <c r="AE117" s="15" t="s">
        <v>24</v>
      </c>
      <c r="AF117" s="15"/>
      <c r="AG117" s="15" t="s">
        <v>24</v>
      </c>
      <c r="AH117" s="15">
        <v>1</v>
      </c>
      <c r="AI117" s="15"/>
      <c r="AJ117" s="15"/>
      <c r="AK117" s="15" t="s">
        <v>24</v>
      </c>
      <c r="AL117" s="15"/>
      <c r="AM117" s="15" t="s">
        <v>24</v>
      </c>
      <c r="AN117" s="15"/>
      <c r="AO117" s="15" t="s">
        <v>24</v>
      </c>
      <c r="AP117" s="15">
        <v>1</v>
      </c>
      <c r="AQ117" s="15"/>
      <c r="AR117" s="15"/>
      <c r="AS117" s="15" t="s">
        <v>24</v>
      </c>
      <c r="AT117" s="15"/>
      <c r="AU117"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17" s="64">
        <v>0</v>
      </c>
      <c r="AW117" s="19"/>
      <c r="AX117" s="71">
        <v>0</v>
      </c>
      <c r="AY117" s="18"/>
      <c r="AZ117" s="19"/>
      <c r="BA117" s="19"/>
      <c r="BB117" s="19"/>
      <c r="BC117" s="19"/>
      <c r="BD117" s="19"/>
      <c r="BE117" s="19"/>
      <c r="BF117" s="19"/>
      <c r="BG117" s="21"/>
    </row>
    <row r="118" spans="1:59" x14ac:dyDescent="0.25">
      <c r="A118" s="17" t="s">
        <v>800</v>
      </c>
      <c r="B118" s="18" t="s">
        <v>202</v>
      </c>
      <c r="C118" s="15" t="s">
        <v>361</v>
      </c>
      <c r="D118" s="19" t="s">
        <v>543</v>
      </c>
      <c r="E118" s="29"/>
      <c r="F118" s="29"/>
      <c r="G118" s="47"/>
      <c r="H118" s="29"/>
      <c r="I118" s="14"/>
      <c r="J118" s="20"/>
      <c r="K118" s="15">
        <v>0</v>
      </c>
      <c r="L118" s="15">
        <v>1</v>
      </c>
      <c r="M118" s="15"/>
      <c r="N118" s="15">
        <v>1</v>
      </c>
      <c r="O118" s="15"/>
      <c r="P118" s="15"/>
      <c r="Q118" s="15" t="s">
        <v>24</v>
      </c>
      <c r="R118" s="15">
        <v>1</v>
      </c>
      <c r="S118" s="15"/>
      <c r="T118" s="15"/>
      <c r="U118" s="15" t="s">
        <v>24</v>
      </c>
      <c r="V118" s="15"/>
      <c r="W118" s="15" t="s">
        <v>24</v>
      </c>
      <c r="X118" s="15"/>
      <c r="Y118" s="15" t="s">
        <v>24</v>
      </c>
      <c r="Z118" s="15"/>
      <c r="AA118" s="15" t="s">
        <v>24</v>
      </c>
      <c r="AB118" s="15"/>
      <c r="AC118" s="15" t="s">
        <v>24</v>
      </c>
      <c r="AD118" s="15"/>
      <c r="AE118" s="15" t="s">
        <v>24</v>
      </c>
      <c r="AF118" s="15"/>
      <c r="AG118" s="15" t="s">
        <v>24</v>
      </c>
      <c r="AH118" s="15">
        <v>1</v>
      </c>
      <c r="AI118" s="15"/>
      <c r="AJ118" s="15"/>
      <c r="AK118" s="15" t="s">
        <v>24</v>
      </c>
      <c r="AL118" s="15"/>
      <c r="AM118" s="15" t="s">
        <v>24</v>
      </c>
      <c r="AN118" s="15"/>
      <c r="AO118" s="15" t="s">
        <v>24</v>
      </c>
      <c r="AP118" s="15">
        <v>1</v>
      </c>
      <c r="AQ118" s="15"/>
      <c r="AR118" s="15"/>
      <c r="AS118" s="15" t="s">
        <v>24</v>
      </c>
      <c r="AT118" s="15"/>
      <c r="AU118"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18" s="64">
        <v>0</v>
      </c>
      <c r="AW118" s="19"/>
      <c r="AX118" s="71">
        <v>0</v>
      </c>
      <c r="AY118" s="18"/>
      <c r="AZ118" s="19"/>
      <c r="BA118" s="19"/>
      <c r="BB118" s="19"/>
      <c r="BC118" s="19"/>
      <c r="BD118" s="19"/>
      <c r="BE118" s="19"/>
      <c r="BF118" s="19"/>
      <c r="BG118" s="21"/>
    </row>
    <row r="119" spans="1:59" ht="30" x14ac:dyDescent="0.25">
      <c r="A119" s="17" t="s">
        <v>800</v>
      </c>
      <c r="B119" s="18" t="s">
        <v>203</v>
      </c>
      <c r="C119" s="15" t="s">
        <v>362</v>
      </c>
      <c r="D119" s="19" t="s">
        <v>544</v>
      </c>
      <c r="E119" s="29"/>
      <c r="F119" s="29"/>
      <c r="G119" s="47"/>
      <c r="H119" s="29"/>
      <c r="I119" s="14"/>
      <c r="J119" s="20"/>
      <c r="K119" s="15">
        <v>0</v>
      </c>
      <c r="L119" s="15">
        <v>1</v>
      </c>
      <c r="M119" s="15"/>
      <c r="N119" s="15">
        <v>1</v>
      </c>
      <c r="O119" s="15"/>
      <c r="P119" s="15"/>
      <c r="Q119" s="15" t="s">
        <v>24</v>
      </c>
      <c r="R119" s="15"/>
      <c r="S119" s="15" t="s">
        <v>24</v>
      </c>
      <c r="T119" s="15"/>
      <c r="U119" s="15" t="s">
        <v>24</v>
      </c>
      <c r="V119" s="15"/>
      <c r="W119" s="15" t="s">
        <v>24</v>
      </c>
      <c r="X119" s="15">
        <v>1</v>
      </c>
      <c r="Y119" s="15"/>
      <c r="Z119" s="15">
        <v>1</v>
      </c>
      <c r="AA119" s="15"/>
      <c r="AB119" s="15">
        <v>1</v>
      </c>
      <c r="AC119" s="15"/>
      <c r="AD119" s="15"/>
      <c r="AE119" s="15" t="s">
        <v>24</v>
      </c>
      <c r="AF119" s="15"/>
      <c r="AG119" s="15" t="s">
        <v>24</v>
      </c>
      <c r="AH119" s="15">
        <v>1</v>
      </c>
      <c r="AI119" s="15"/>
      <c r="AJ119" s="15">
        <v>1</v>
      </c>
      <c r="AK119" s="15"/>
      <c r="AL119" s="15"/>
      <c r="AM119" s="15" t="s">
        <v>24</v>
      </c>
      <c r="AN119" s="15"/>
      <c r="AO119" s="15" t="s">
        <v>24</v>
      </c>
      <c r="AP119" s="15">
        <v>1</v>
      </c>
      <c r="AQ119" s="15"/>
      <c r="AR119" s="15"/>
      <c r="AS119" s="15" t="s">
        <v>24</v>
      </c>
      <c r="AT119" s="15"/>
      <c r="AU119"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19" s="64">
        <v>0</v>
      </c>
      <c r="AW119" s="19"/>
      <c r="AX119" s="71">
        <v>0</v>
      </c>
      <c r="AY119" s="18"/>
      <c r="AZ119" s="19"/>
      <c r="BA119" s="19"/>
      <c r="BB119" s="19"/>
      <c r="BC119" s="19"/>
      <c r="BD119" s="19"/>
      <c r="BE119" s="19"/>
      <c r="BF119" s="19"/>
      <c r="BG119" s="21"/>
    </row>
    <row r="120" spans="1:59" x14ac:dyDescent="0.25">
      <c r="A120" s="17" t="s">
        <v>800</v>
      </c>
      <c r="B120" s="18" t="s">
        <v>204</v>
      </c>
      <c r="C120" s="15" t="s">
        <v>363</v>
      </c>
      <c r="D120" s="19" t="s">
        <v>545</v>
      </c>
      <c r="E120" s="29"/>
      <c r="F120" s="29"/>
      <c r="G120" s="47"/>
      <c r="H120" s="29"/>
      <c r="I120" s="14"/>
      <c r="J120" s="20"/>
      <c r="K120" s="15">
        <v>0</v>
      </c>
      <c r="L120" s="15">
        <v>1</v>
      </c>
      <c r="M120" s="15"/>
      <c r="N120" s="15">
        <v>1</v>
      </c>
      <c r="O120" s="15"/>
      <c r="P120" s="15"/>
      <c r="Q120" s="15" t="s">
        <v>24</v>
      </c>
      <c r="R120" s="15"/>
      <c r="S120" s="15" t="s">
        <v>24</v>
      </c>
      <c r="T120" s="15"/>
      <c r="U120" s="15" t="s">
        <v>24</v>
      </c>
      <c r="V120" s="15"/>
      <c r="W120" s="15" t="s">
        <v>24</v>
      </c>
      <c r="X120" s="15"/>
      <c r="Y120" s="15" t="s">
        <v>24</v>
      </c>
      <c r="Z120" s="15">
        <v>1</v>
      </c>
      <c r="AA120" s="15"/>
      <c r="AB120" s="15"/>
      <c r="AC120" s="15" t="s">
        <v>24</v>
      </c>
      <c r="AD120" s="15"/>
      <c r="AE120" s="15" t="s">
        <v>24</v>
      </c>
      <c r="AF120" s="15"/>
      <c r="AG120" s="15" t="s">
        <v>24</v>
      </c>
      <c r="AH120" s="15">
        <v>1</v>
      </c>
      <c r="AI120" s="15"/>
      <c r="AJ120" s="15">
        <v>1</v>
      </c>
      <c r="AK120" s="15"/>
      <c r="AL120" s="15"/>
      <c r="AM120" s="15" t="s">
        <v>24</v>
      </c>
      <c r="AN120" s="15"/>
      <c r="AO120" s="15" t="s">
        <v>24</v>
      </c>
      <c r="AP120" s="15">
        <v>1</v>
      </c>
      <c r="AQ120" s="15"/>
      <c r="AR120" s="15"/>
      <c r="AS120" s="15" t="s">
        <v>24</v>
      </c>
      <c r="AT120" s="15"/>
      <c r="AU120"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20" s="64">
        <v>0</v>
      </c>
      <c r="AW120" s="19"/>
      <c r="AX120" s="71">
        <v>0</v>
      </c>
      <c r="AY120" s="18"/>
      <c r="AZ120" s="19"/>
      <c r="BA120" s="19"/>
      <c r="BB120" s="19"/>
      <c r="BC120" s="19"/>
      <c r="BD120" s="19"/>
      <c r="BE120" s="19"/>
      <c r="BF120" s="19"/>
      <c r="BG120" s="21"/>
    </row>
    <row r="121" spans="1:59" x14ac:dyDescent="0.25">
      <c r="A121" s="17" t="s">
        <v>800</v>
      </c>
      <c r="B121" s="18" t="s">
        <v>205</v>
      </c>
      <c r="C121" s="15" t="s">
        <v>364</v>
      </c>
      <c r="D121" s="19" t="s">
        <v>546</v>
      </c>
      <c r="E121" s="29"/>
      <c r="F121" s="29"/>
      <c r="G121" s="47"/>
      <c r="H121" s="29"/>
      <c r="I121" s="14"/>
      <c r="J121" s="20"/>
      <c r="K121" s="15">
        <v>0</v>
      </c>
      <c r="L121" s="15"/>
      <c r="M121" s="15" t="s">
        <v>24</v>
      </c>
      <c r="N121" s="15">
        <v>1</v>
      </c>
      <c r="O121" s="15"/>
      <c r="P121" s="15"/>
      <c r="Q121" s="15" t="s">
        <v>24</v>
      </c>
      <c r="R121" s="15"/>
      <c r="S121" s="15" t="s">
        <v>24</v>
      </c>
      <c r="T121" s="15"/>
      <c r="U121" s="15" t="s">
        <v>24</v>
      </c>
      <c r="V121" s="15"/>
      <c r="W121" s="15" t="s">
        <v>24</v>
      </c>
      <c r="X121" s="15"/>
      <c r="Y121" s="15" t="s">
        <v>24</v>
      </c>
      <c r="Z121" s="15"/>
      <c r="AA121" s="15" t="s">
        <v>24</v>
      </c>
      <c r="AB121" s="15"/>
      <c r="AC121" s="15" t="s">
        <v>24</v>
      </c>
      <c r="AD121" s="15"/>
      <c r="AE121" s="15" t="s">
        <v>24</v>
      </c>
      <c r="AF121" s="15"/>
      <c r="AG121" s="15" t="s">
        <v>24</v>
      </c>
      <c r="AH121" s="15"/>
      <c r="AI121" s="15" t="s">
        <v>24</v>
      </c>
      <c r="AJ121" s="15"/>
      <c r="AK121" s="15" t="s">
        <v>24</v>
      </c>
      <c r="AL121" s="15"/>
      <c r="AM121" s="15" t="s">
        <v>24</v>
      </c>
      <c r="AN121" s="15"/>
      <c r="AO121" s="15" t="s">
        <v>24</v>
      </c>
      <c r="AP121" s="15">
        <v>1</v>
      </c>
      <c r="AQ121" s="15"/>
      <c r="AR121" s="15"/>
      <c r="AS121" s="15" t="s">
        <v>24</v>
      </c>
      <c r="AT121" s="15"/>
      <c r="AU121"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21" s="64">
        <v>0</v>
      </c>
      <c r="AW121" s="19"/>
      <c r="AX121" s="71">
        <v>0</v>
      </c>
      <c r="AY121" s="18"/>
      <c r="AZ121" s="19"/>
      <c r="BA121" s="19"/>
      <c r="BB121" s="19"/>
      <c r="BC121" s="19"/>
      <c r="BD121" s="19"/>
      <c r="BE121" s="19"/>
      <c r="BF121" s="19"/>
      <c r="BG121" s="21"/>
    </row>
    <row r="122" spans="1:59" x14ac:dyDescent="0.25">
      <c r="A122" s="17" t="s">
        <v>800</v>
      </c>
      <c r="B122" s="18" t="s">
        <v>206</v>
      </c>
      <c r="C122" s="15" t="s">
        <v>365</v>
      </c>
      <c r="D122" s="19" t="s">
        <v>547</v>
      </c>
      <c r="E122" s="29"/>
      <c r="F122" s="29"/>
      <c r="G122" s="47"/>
      <c r="H122" s="29"/>
      <c r="I122" s="14"/>
      <c r="J122" s="20"/>
      <c r="K122" s="15">
        <v>0</v>
      </c>
      <c r="L122" s="15"/>
      <c r="M122" s="15" t="s">
        <v>24</v>
      </c>
      <c r="N122" s="15">
        <v>1</v>
      </c>
      <c r="O122" s="15"/>
      <c r="P122" s="15"/>
      <c r="Q122" s="15" t="s">
        <v>24</v>
      </c>
      <c r="R122" s="15"/>
      <c r="S122" s="15" t="s">
        <v>24</v>
      </c>
      <c r="T122" s="15"/>
      <c r="U122" s="15" t="s">
        <v>24</v>
      </c>
      <c r="V122" s="15"/>
      <c r="W122" s="15" t="s">
        <v>24</v>
      </c>
      <c r="X122" s="15"/>
      <c r="Y122" s="15" t="s">
        <v>24</v>
      </c>
      <c r="Z122" s="15"/>
      <c r="AA122" s="15" t="s">
        <v>24</v>
      </c>
      <c r="AB122" s="15"/>
      <c r="AC122" s="15" t="s">
        <v>24</v>
      </c>
      <c r="AD122" s="15"/>
      <c r="AE122" s="15" t="s">
        <v>24</v>
      </c>
      <c r="AF122" s="15"/>
      <c r="AG122" s="15" t="s">
        <v>24</v>
      </c>
      <c r="AH122" s="15">
        <v>1</v>
      </c>
      <c r="AI122" s="15"/>
      <c r="AJ122" s="15"/>
      <c r="AK122" s="15" t="s">
        <v>24</v>
      </c>
      <c r="AL122" s="15"/>
      <c r="AM122" s="15" t="s">
        <v>24</v>
      </c>
      <c r="AN122" s="15"/>
      <c r="AO122" s="15" t="s">
        <v>24</v>
      </c>
      <c r="AP122" s="15">
        <v>1</v>
      </c>
      <c r="AQ122" s="15"/>
      <c r="AR122" s="15"/>
      <c r="AS122" s="15" t="s">
        <v>24</v>
      </c>
      <c r="AT122" s="15"/>
      <c r="AU122"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22" s="64">
        <v>0</v>
      </c>
      <c r="AW122" s="19"/>
      <c r="AX122" s="71">
        <v>0</v>
      </c>
      <c r="AY122" s="18"/>
      <c r="AZ122" s="19"/>
      <c r="BA122" s="19"/>
      <c r="BB122" s="19"/>
      <c r="BC122" s="19"/>
      <c r="BD122" s="19"/>
      <c r="BE122" s="19"/>
      <c r="BF122" s="19"/>
      <c r="BG122" s="21"/>
    </row>
    <row r="123" spans="1:59" x14ac:dyDescent="0.25">
      <c r="A123" s="17" t="s">
        <v>800</v>
      </c>
      <c r="B123" s="18" t="s">
        <v>207</v>
      </c>
      <c r="C123" s="15" t="s">
        <v>366</v>
      </c>
      <c r="D123" s="19" t="s">
        <v>548</v>
      </c>
      <c r="E123" s="29"/>
      <c r="F123" s="29"/>
      <c r="G123" s="47"/>
      <c r="H123" s="29"/>
      <c r="I123" s="14"/>
      <c r="J123" s="20">
        <v>1</v>
      </c>
      <c r="K123" s="15"/>
      <c r="L123" s="15">
        <v>1</v>
      </c>
      <c r="M123" s="15"/>
      <c r="N123" s="15">
        <v>1</v>
      </c>
      <c r="O123" s="15"/>
      <c r="P123" s="15"/>
      <c r="Q123" s="15" t="s">
        <v>24</v>
      </c>
      <c r="R123" s="15">
        <v>1</v>
      </c>
      <c r="S123" s="15"/>
      <c r="T123" s="15"/>
      <c r="U123" s="15" t="s">
        <v>24</v>
      </c>
      <c r="V123" s="15"/>
      <c r="W123" s="15" t="s">
        <v>24</v>
      </c>
      <c r="X123" s="15"/>
      <c r="Y123" s="15" t="s">
        <v>24</v>
      </c>
      <c r="Z123" s="15"/>
      <c r="AA123" s="15" t="s">
        <v>24</v>
      </c>
      <c r="AB123" s="15">
        <v>1</v>
      </c>
      <c r="AC123" s="15"/>
      <c r="AD123" s="15"/>
      <c r="AE123" s="15" t="s">
        <v>24</v>
      </c>
      <c r="AF123" s="15"/>
      <c r="AG123" s="15" t="s">
        <v>24</v>
      </c>
      <c r="AH123" s="15">
        <v>1</v>
      </c>
      <c r="AI123" s="15"/>
      <c r="AJ123" s="15">
        <v>1</v>
      </c>
      <c r="AK123" s="15"/>
      <c r="AL123" s="15">
        <v>1</v>
      </c>
      <c r="AM123" s="15"/>
      <c r="AN123" s="15"/>
      <c r="AO123" s="15" t="s">
        <v>24</v>
      </c>
      <c r="AP123" s="15">
        <v>1</v>
      </c>
      <c r="AQ123" s="15"/>
      <c r="AR123" s="15"/>
      <c r="AS123" s="15" t="s">
        <v>24</v>
      </c>
      <c r="AT123" s="15" t="s">
        <v>698</v>
      </c>
      <c r="AU123"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23" s="64">
        <v>0</v>
      </c>
      <c r="AW123" s="19"/>
      <c r="AX123" s="71">
        <v>0</v>
      </c>
      <c r="AY123" s="18"/>
      <c r="AZ123" s="19"/>
      <c r="BA123" s="19"/>
      <c r="BB123" s="19"/>
      <c r="BC123" s="19"/>
      <c r="BD123" s="19"/>
      <c r="BE123" s="19"/>
      <c r="BF123" s="19"/>
      <c r="BG123" s="21"/>
    </row>
    <row r="124" spans="1:59" ht="30" x14ac:dyDescent="0.25">
      <c r="A124" s="17" t="s">
        <v>800</v>
      </c>
      <c r="B124" s="18" t="s">
        <v>208</v>
      </c>
      <c r="C124" s="15" t="s">
        <v>367</v>
      </c>
      <c r="D124" s="19" t="s">
        <v>549</v>
      </c>
      <c r="E124" s="29"/>
      <c r="F124" s="29"/>
      <c r="G124" s="47"/>
      <c r="H124" s="29"/>
      <c r="I124" s="14"/>
      <c r="J124" s="20">
        <v>1</v>
      </c>
      <c r="K124" s="15"/>
      <c r="L124" s="15">
        <v>1</v>
      </c>
      <c r="M124" s="15"/>
      <c r="N124" s="15">
        <v>1</v>
      </c>
      <c r="O124" s="15"/>
      <c r="P124" s="15">
        <v>1</v>
      </c>
      <c r="Q124" s="15"/>
      <c r="R124" s="15">
        <v>1</v>
      </c>
      <c r="S124" s="15"/>
      <c r="T124" s="15">
        <v>1</v>
      </c>
      <c r="U124" s="15"/>
      <c r="V124" s="15"/>
      <c r="W124" s="15" t="s">
        <v>24</v>
      </c>
      <c r="X124" s="15"/>
      <c r="Y124" s="15" t="s">
        <v>24</v>
      </c>
      <c r="Z124" s="15">
        <v>1</v>
      </c>
      <c r="AA124" s="15"/>
      <c r="AB124" s="15">
        <v>1</v>
      </c>
      <c r="AC124" s="15"/>
      <c r="AD124" s="15">
        <v>1</v>
      </c>
      <c r="AE124" s="15"/>
      <c r="AF124" s="15"/>
      <c r="AG124" s="15" t="s">
        <v>24</v>
      </c>
      <c r="AH124" s="15">
        <v>1</v>
      </c>
      <c r="AI124" s="15"/>
      <c r="AJ124" s="15"/>
      <c r="AK124" s="15" t="s">
        <v>24</v>
      </c>
      <c r="AL124" s="15"/>
      <c r="AM124" s="15" t="s">
        <v>24</v>
      </c>
      <c r="AN124" s="15"/>
      <c r="AO124" s="15" t="s">
        <v>24</v>
      </c>
      <c r="AP124" s="15">
        <v>1</v>
      </c>
      <c r="AQ124" s="15"/>
      <c r="AR124" s="15"/>
      <c r="AS124" s="15" t="s">
        <v>24</v>
      </c>
      <c r="AT124" s="15"/>
      <c r="AU124"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24" s="64">
        <v>0</v>
      </c>
      <c r="AW124" s="19"/>
      <c r="AX124" s="71">
        <v>0</v>
      </c>
      <c r="AY124" s="18"/>
      <c r="AZ124" s="19"/>
      <c r="BA124" s="19"/>
      <c r="BB124" s="19"/>
      <c r="BC124" s="19"/>
      <c r="BD124" s="19"/>
      <c r="BE124" s="19"/>
      <c r="BF124" s="19"/>
      <c r="BG124" s="21"/>
    </row>
    <row r="125" spans="1:59" x14ac:dyDescent="0.25">
      <c r="A125" s="17" t="s">
        <v>800</v>
      </c>
      <c r="B125" s="18" t="s">
        <v>209</v>
      </c>
      <c r="C125" s="15" t="s">
        <v>368</v>
      </c>
      <c r="D125" s="19" t="s">
        <v>550</v>
      </c>
      <c r="E125" s="29"/>
      <c r="F125" s="29"/>
      <c r="G125" s="47"/>
      <c r="H125" s="29"/>
      <c r="I125" s="14"/>
      <c r="J125" s="20"/>
      <c r="K125" s="15">
        <v>0</v>
      </c>
      <c r="L125" s="15">
        <v>1</v>
      </c>
      <c r="M125" s="15"/>
      <c r="N125" s="15">
        <v>1</v>
      </c>
      <c r="O125" s="15"/>
      <c r="P125" s="15"/>
      <c r="Q125" s="15" t="s">
        <v>24</v>
      </c>
      <c r="R125" s="15">
        <v>1</v>
      </c>
      <c r="S125" s="15"/>
      <c r="T125" s="15"/>
      <c r="U125" s="15" t="s">
        <v>24</v>
      </c>
      <c r="V125" s="15"/>
      <c r="W125" s="15" t="s">
        <v>24</v>
      </c>
      <c r="X125" s="15">
        <v>1</v>
      </c>
      <c r="Y125" s="15"/>
      <c r="Z125" s="15">
        <v>1</v>
      </c>
      <c r="AA125" s="15"/>
      <c r="AB125" s="15">
        <v>1</v>
      </c>
      <c r="AC125" s="15"/>
      <c r="AD125" s="15"/>
      <c r="AE125" s="15" t="s">
        <v>24</v>
      </c>
      <c r="AF125" s="15"/>
      <c r="AG125" s="15" t="s">
        <v>24</v>
      </c>
      <c r="AH125" s="15">
        <v>1</v>
      </c>
      <c r="AI125" s="15"/>
      <c r="AJ125" s="15">
        <v>1</v>
      </c>
      <c r="AK125" s="15"/>
      <c r="AL125" s="15"/>
      <c r="AM125" s="15" t="s">
        <v>24</v>
      </c>
      <c r="AN125" s="15"/>
      <c r="AO125" s="15" t="s">
        <v>24</v>
      </c>
      <c r="AP125" s="15">
        <v>1</v>
      </c>
      <c r="AQ125" s="15"/>
      <c r="AR125" s="15"/>
      <c r="AS125" s="15" t="s">
        <v>24</v>
      </c>
      <c r="AT125" s="15"/>
      <c r="AU125"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25" s="64">
        <v>0</v>
      </c>
      <c r="AW125" s="19"/>
      <c r="AX125" s="71">
        <v>0</v>
      </c>
      <c r="AY125" s="18"/>
      <c r="AZ125" s="19"/>
      <c r="BA125" s="19"/>
      <c r="BB125" s="19"/>
      <c r="BC125" s="19"/>
      <c r="BD125" s="19"/>
      <c r="BE125" s="19"/>
      <c r="BF125" s="19"/>
      <c r="BG125" s="21"/>
    </row>
    <row r="126" spans="1:59" x14ac:dyDescent="0.25">
      <c r="A126" s="17" t="s">
        <v>800</v>
      </c>
      <c r="B126" s="18" t="s">
        <v>210</v>
      </c>
      <c r="C126" s="15" t="s">
        <v>369</v>
      </c>
      <c r="D126" s="19" t="s">
        <v>551</v>
      </c>
      <c r="E126" s="29"/>
      <c r="F126" s="29"/>
      <c r="G126" s="47"/>
      <c r="H126" s="29"/>
      <c r="I126" s="14"/>
      <c r="J126" s="20"/>
      <c r="K126" s="15">
        <v>0</v>
      </c>
      <c r="L126" s="15"/>
      <c r="M126" s="15" t="s">
        <v>24</v>
      </c>
      <c r="N126" s="15">
        <v>1</v>
      </c>
      <c r="O126" s="15"/>
      <c r="P126" s="15"/>
      <c r="Q126" s="15" t="s">
        <v>24</v>
      </c>
      <c r="R126" s="15">
        <v>1</v>
      </c>
      <c r="S126" s="15"/>
      <c r="T126" s="15"/>
      <c r="U126" s="15" t="s">
        <v>24</v>
      </c>
      <c r="V126" s="15"/>
      <c r="W126" s="15" t="s">
        <v>24</v>
      </c>
      <c r="X126" s="15"/>
      <c r="Y126" s="15" t="s">
        <v>24</v>
      </c>
      <c r="Z126" s="15">
        <v>1</v>
      </c>
      <c r="AA126" s="15"/>
      <c r="AB126" s="15">
        <v>1</v>
      </c>
      <c r="AC126" s="15"/>
      <c r="AD126" s="15"/>
      <c r="AE126" s="15" t="s">
        <v>24</v>
      </c>
      <c r="AF126" s="15"/>
      <c r="AG126" s="15" t="s">
        <v>24</v>
      </c>
      <c r="AH126" s="15">
        <v>1</v>
      </c>
      <c r="AI126" s="15"/>
      <c r="AJ126" s="15"/>
      <c r="AK126" s="15" t="s">
        <v>24</v>
      </c>
      <c r="AL126" s="15"/>
      <c r="AM126" s="15" t="s">
        <v>24</v>
      </c>
      <c r="AN126" s="15"/>
      <c r="AO126" s="15" t="s">
        <v>24</v>
      </c>
      <c r="AP126" s="15">
        <v>1</v>
      </c>
      <c r="AQ126" s="15"/>
      <c r="AR126" s="15"/>
      <c r="AS126" s="15" t="s">
        <v>24</v>
      </c>
      <c r="AT126" s="15"/>
      <c r="AU126"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26" s="64">
        <v>0</v>
      </c>
      <c r="AW126" s="19"/>
      <c r="AX126" s="71">
        <v>0</v>
      </c>
      <c r="AY126" s="18"/>
      <c r="AZ126" s="19"/>
      <c r="BA126" s="19"/>
      <c r="BB126" s="19"/>
      <c r="BC126" s="19"/>
      <c r="BD126" s="19"/>
      <c r="BE126" s="19"/>
      <c r="BF126" s="19"/>
      <c r="BG126" s="21"/>
    </row>
    <row r="127" spans="1:59" x14ac:dyDescent="0.25">
      <c r="A127" s="17" t="s">
        <v>800</v>
      </c>
      <c r="B127" s="18" t="s">
        <v>211</v>
      </c>
      <c r="C127" s="15" t="s">
        <v>370</v>
      </c>
      <c r="D127" s="19" t="s">
        <v>552</v>
      </c>
      <c r="E127" s="29"/>
      <c r="F127" s="29"/>
      <c r="G127" s="47"/>
      <c r="H127" s="29"/>
      <c r="I127" s="14"/>
      <c r="J127" s="20"/>
      <c r="K127" s="15">
        <v>0</v>
      </c>
      <c r="L127" s="15">
        <v>1</v>
      </c>
      <c r="M127" s="15"/>
      <c r="N127" s="15">
        <v>1</v>
      </c>
      <c r="O127" s="15"/>
      <c r="P127" s="15"/>
      <c r="Q127" s="15" t="s">
        <v>24</v>
      </c>
      <c r="R127" s="15">
        <v>1</v>
      </c>
      <c r="S127" s="15"/>
      <c r="T127" s="15"/>
      <c r="U127" s="15" t="s">
        <v>24</v>
      </c>
      <c r="V127" s="15"/>
      <c r="W127" s="15" t="s">
        <v>24</v>
      </c>
      <c r="X127" s="15"/>
      <c r="Y127" s="15" t="s">
        <v>24</v>
      </c>
      <c r="Z127" s="15"/>
      <c r="AA127" s="15" t="s">
        <v>24</v>
      </c>
      <c r="AB127" s="15">
        <v>1</v>
      </c>
      <c r="AC127" s="15"/>
      <c r="AD127" s="15"/>
      <c r="AE127" s="15" t="s">
        <v>24</v>
      </c>
      <c r="AF127" s="15"/>
      <c r="AG127" s="15" t="s">
        <v>24</v>
      </c>
      <c r="AH127" s="15">
        <v>1</v>
      </c>
      <c r="AI127" s="15"/>
      <c r="AJ127" s="15"/>
      <c r="AK127" s="15" t="s">
        <v>24</v>
      </c>
      <c r="AL127" s="15"/>
      <c r="AM127" s="15" t="s">
        <v>24</v>
      </c>
      <c r="AN127" s="15"/>
      <c r="AO127" s="15" t="s">
        <v>24</v>
      </c>
      <c r="AP127" s="15">
        <v>1</v>
      </c>
      <c r="AQ127" s="15"/>
      <c r="AR127" s="15"/>
      <c r="AS127" s="15" t="s">
        <v>24</v>
      </c>
      <c r="AT127" s="15"/>
      <c r="AU127"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27" s="64">
        <v>0</v>
      </c>
      <c r="AW127" s="19"/>
      <c r="AX127" s="71">
        <v>0</v>
      </c>
      <c r="AY127" s="18"/>
      <c r="AZ127" s="19"/>
      <c r="BA127" s="19"/>
      <c r="BB127" s="19"/>
      <c r="BC127" s="19"/>
      <c r="BD127" s="19"/>
      <c r="BE127" s="19"/>
      <c r="BF127" s="19"/>
      <c r="BG127" s="21"/>
    </row>
    <row r="128" spans="1:59" x14ac:dyDescent="0.25">
      <c r="A128" s="22" t="s">
        <v>844</v>
      </c>
      <c r="B128" s="43">
        <f t="shared" ref="B128:AG128" si="20">SUM(B116:B127)</f>
        <v>0</v>
      </c>
      <c r="C128" s="43">
        <f t="shared" si="20"/>
        <v>0</v>
      </c>
      <c r="D128" s="43">
        <f t="shared" si="20"/>
        <v>0</v>
      </c>
      <c r="E128" s="43">
        <f t="shared" si="20"/>
        <v>0</v>
      </c>
      <c r="F128" s="43">
        <f t="shared" si="20"/>
        <v>0</v>
      </c>
      <c r="G128" s="43">
        <f t="shared" si="20"/>
        <v>186</v>
      </c>
      <c r="H128" s="43">
        <f t="shared" si="20"/>
        <v>22</v>
      </c>
      <c r="I128" s="43">
        <f t="shared" si="20"/>
        <v>0</v>
      </c>
      <c r="J128" s="43">
        <f t="shared" si="20"/>
        <v>2</v>
      </c>
      <c r="K128" s="43">
        <f t="shared" si="20"/>
        <v>0</v>
      </c>
      <c r="L128" s="43">
        <f t="shared" si="20"/>
        <v>8</v>
      </c>
      <c r="M128" s="43">
        <f t="shared" si="20"/>
        <v>0</v>
      </c>
      <c r="N128" s="43">
        <f t="shared" si="20"/>
        <v>12</v>
      </c>
      <c r="O128" s="43">
        <f t="shared" si="20"/>
        <v>0</v>
      </c>
      <c r="P128" s="43">
        <f t="shared" si="20"/>
        <v>2</v>
      </c>
      <c r="Q128" s="43">
        <f t="shared" si="20"/>
        <v>0</v>
      </c>
      <c r="R128" s="43">
        <f t="shared" si="20"/>
        <v>8</v>
      </c>
      <c r="S128" s="43">
        <f t="shared" si="20"/>
        <v>0</v>
      </c>
      <c r="T128" s="43">
        <f t="shared" si="20"/>
        <v>1</v>
      </c>
      <c r="U128" s="43">
        <f t="shared" si="20"/>
        <v>0</v>
      </c>
      <c r="V128" s="43">
        <f t="shared" si="20"/>
        <v>0</v>
      </c>
      <c r="W128" s="43">
        <f t="shared" si="20"/>
        <v>0</v>
      </c>
      <c r="X128" s="43">
        <f t="shared" si="20"/>
        <v>2</v>
      </c>
      <c r="Y128" s="43">
        <f t="shared" si="20"/>
        <v>0</v>
      </c>
      <c r="Z128" s="43">
        <f t="shared" si="20"/>
        <v>6</v>
      </c>
      <c r="AA128" s="43">
        <f t="shared" si="20"/>
        <v>0</v>
      </c>
      <c r="AB128" s="43">
        <f t="shared" si="20"/>
        <v>7</v>
      </c>
      <c r="AC128" s="43">
        <f t="shared" si="20"/>
        <v>0</v>
      </c>
      <c r="AD128" s="43">
        <f t="shared" si="20"/>
        <v>1</v>
      </c>
      <c r="AE128" s="43">
        <f t="shared" si="20"/>
        <v>0</v>
      </c>
      <c r="AF128" s="43">
        <f t="shared" si="20"/>
        <v>0</v>
      </c>
      <c r="AG128" s="43">
        <f t="shared" si="20"/>
        <v>0</v>
      </c>
      <c r="AH128" s="43">
        <f t="shared" ref="AH128:BG128" si="21">SUM(AH116:AH127)</f>
        <v>11</v>
      </c>
      <c r="AI128" s="43">
        <f t="shared" si="21"/>
        <v>0</v>
      </c>
      <c r="AJ128" s="43">
        <f t="shared" si="21"/>
        <v>5</v>
      </c>
      <c r="AK128" s="43">
        <f t="shared" si="21"/>
        <v>0</v>
      </c>
      <c r="AL128" s="43">
        <f t="shared" si="21"/>
        <v>1</v>
      </c>
      <c r="AM128" s="43">
        <f t="shared" si="21"/>
        <v>0</v>
      </c>
      <c r="AN128" s="43">
        <f t="shared" si="21"/>
        <v>0</v>
      </c>
      <c r="AO128" s="43">
        <f t="shared" si="21"/>
        <v>0</v>
      </c>
      <c r="AP128" s="43">
        <f t="shared" si="21"/>
        <v>12</v>
      </c>
      <c r="AQ128" s="43">
        <f t="shared" si="21"/>
        <v>0</v>
      </c>
      <c r="AR128" s="43">
        <f t="shared" si="21"/>
        <v>0</v>
      </c>
      <c r="AS128" s="43">
        <f t="shared" si="21"/>
        <v>0</v>
      </c>
      <c r="AT128" s="43">
        <f t="shared" si="21"/>
        <v>0</v>
      </c>
      <c r="AU128" s="43">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2</v>
      </c>
      <c r="AV128" s="43">
        <f t="shared" si="21"/>
        <v>1</v>
      </c>
      <c r="AW128" s="43">
        <f t="shared" si="21"/>
        <v>0</v>
      </c>
      <c r="AX128" s="43">
        <f t="shared" si="21"/>
        <v>1</v>
      </c>
      <c r="AY128" s="43">
        <f t="shared" si="21"/>
        <v>0</v>
      </c>
      <c r="AZ128" s="43">
        <f t="shared" si="21"/>
        <v>0</v>
      </c>
      <c r="BA128" s="43">
        <f t="shared" si="21"/>
        <v>0</v>
      </c>
      <c r="BB128" s="43">
        <f t="shared" si="21"/>
        <v>0</v>
      </c>
      <c r="BC128" s="43">
        <f t="shared" si="21"/>
        <v>0</v>
      </c>
      <c r="BD128" s="43">
        <f t="shared" si="21"/>
        <v>0</v>
      </c>
      <c r="BE128" s="43">
        <f t="shared" si="21"/>
        <v>0</v>
      </c>
      <c r="BF128" s="43">
        <f t="shared" si="21"/>
        <v>0</v>
      </c>
      <c r="BG128" s="43">
        <f t="shared" si="21"/>
        <v>0</v>
      </c>
    </row>
    <row r="129" spans="1:59" ht="409.5" x14ac:dyDescent="0.25">
      <c r="A129" s="13" t="s">
        <v>796</v>
      </c>
      <c r="B129" s="14" t="s">
        <v>100</v>
      </c>
      <c r="C129" s="15" t="s">
        <v>101</v>
      </c>
      <c r="D129" s="15" t="s">
        <v>102</v>
      </c>
      <c r="E129" s="20">
        <v>1</v>
      </c>
      <c r="F129" s="20"/>
      <c r="G129" s="46">
        <v>180</v>
      </c>
      <c r="H129" s="45">
        <v>40</v>
      </c>
      <c r="I129" s="14" t="s">
        <v>103</v>
      </c>
      <c r="J129" s="15"/>
      <c r="K129" s="15">
        <v>0</v>
      </c>
      <c r="L129" s="15">
        <v>1</v>
      </c>
      <c r="M129" s="15"/>
      <c r="N129" s="15"/>
      <c r="O129" s="15" t="s">
        <v>24</v>
      </c>
      <c r="P129" s="15">
        <v>1</v>
      </c>
      <c r="Q129" s="15"/>
      <c r="R129" s="15"/>
      <c r="S129" s="15" t="s">
        <v>24</v>
      </c>
      <c r="T129" s="15"/>
      <c r="U129" s="15" t="s">
        <v>24</v>
      </c>
      <c r="V129" s="15"/>
      <c r="W129" s="15" t="s">
        <v>24</v>
      </c>
      <c r="X129" s="15"/>
      <c r="Y129" s="15" t="s">
        <v>24</v>
      </c>
      <c r="Z129" s="15">
        <v>1</v>
      </c>
      <c r="AA129" s="15"/>
      <c r="AB129" s="15">
        <v>1</v>
      </c>
      <c r="AC129" s="15"/>
      <c r="AD129" s="15"/>
      <c r="AE129" s="15" t="s">
        <v>24</v>
      </c>
      <c r="AF129" s="15"/>
      <c r="AG129" s="15" t="s">
        <v>24</v>
      </c>
      <c r="AH129" s="15"/>
      <c r="AI129" s="15" t="s">
        <v>24</v>
      </c>
      <c r="AJ129" s="15"/>
      <c r="AK129" s="15" t="s">
        <v>24</v>
      </c>
      <c r="AL129" s="15"/>
      <c r="AM129" s="15" t="s">
        <v>24</v>
      </c>
      <c r="AN129" s="15">
        <v>1</v>
      </c>
      <c r="AO129" s="15"/>
      <c r="AP129" s="15"/>
      <c r="AQ129" s="15" t="s">
        <v>24</v>
      </c>
      <c r="AR129" s="15"/>
      <c r="AS129" s="15" t="s">
        <v>24</v>
      </c>
      <c r="AT129" s="15" t="s">
        <v>104</v>
      </c>
      <c r="AU129"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4</v>
      </c>
      <c r="AV129" s="64">
        <v>3</v>
      </c>
      <c r="AW129" s="14" t="s">
        <v>105</v>
      </c>
      <c r="AX129" s="65">
        <v>1</v>
      </c>
      <c r="AY129" s="14" t="s">
        <v>106</v>
      </c>
      <c r="AZ129" s="45">
        <v>68550</v>
      </c>
      <c r="BA129" s="45">
        <v>349</v>
      </c>
      <c r="BB129" s="45">
        <v>26</v>
      </c>
      <c r="BC129" s="45">
        <v>42</v>
      </c>
      <c r="BD129" s="45">
        <v>682</v>
      </c>
      <c r="BE129" s="45">
        <v>1820</v>
      </c>
      <c r="BF129" s="45">
        <v>120</v>
      </c>
      <c r="BG129" s="16" t="s">
        <v>107</v>
      </c>
    </row>
    <row r="130" spans="1:59" ht="60" x14ac:dyDescent="0.25">
      <c r="A130" s="17" t="s">
        <v>796</v>
      </c>
      <c r="B130" s="18" t="s">
        <v>282</v>
      </c>
      <c r="C130" s="15" t="s">
        <v>448</v>
      </c>
      <c r="D130" s="19" t="s">
        <v>617</v>
      </c>
      <c r="E130" s="29"/>
      <c r="F130" s="29"/>
      <c r="G130" s="47"/>
      <c r="H130" s="29"/>
      <c r="I130" s="14" t="s">
        <v>744</v>
      </c>
      <c r="J130" s="20"/>
      <c r="K130" s="15">
        <v>0</v>
      </c>
      <c r="L130" s="15">
        <v>1</v>
      </c>
      <c r="M130" s="15"/>
      <c r="N130" s="15"/>
      <c r="O130" s="15" t="s">
        <v>24</v>
      </c>
      <c r="P130" s="15">
        <v>1</v>
      </c>
      <c r="Q130" s="15"/>
      <c r="R130" s="15">
        <v>1</v>
      </c>
      <c r="S130" s="15"/>
      <c r="T130" s="15"/>
      <c r="U130" s="15" t="s">
        <v>24</v>
      </c>
      <c r="V130" s="15"/>
      <c r="W130" s="15" t="s">
        <v>24</v>
      </c>
      <c r="X130" s="15"/>
      <c r="Y130" s="15" t="s">
        <v>24</v>
      </c>
      <c r="Z130" s="15">
        <v>1</v>
      </c>
      <c r="AA130" s="15"/>
      <c r="AB130" s="15">
        <v>1</v>
      </c>
      <c r="AC130" s="15"/>
      <c r="AD130" s="15"/>
      <c r="AE130" s="15" t="s">
        <v>24</v>
      </c>
      <c r="AF130" s="15"/>
      <c r="AG130" s="15" t="s">
        <v>24</v>
      </c>
      <c r="AH130" s="15"/>
      <c r="AI130" s="15" t="s">
        <v>24</v>
      </c>
      <c r="AJ130" s="15"/>
      <c r="AK130" s="15" t="s">
        <v>24</v>
      </c>
      <c r="AL130" s="15"/>
      <c r="AM130" s="15" t="s">
        <v>24</v>
      </c>
      <c r="AN130" s="15">
        <v>1</v>
      </c>
      <c r="AO130" s="15"/>
      <c r="AP130" s="15"/>
      <c r="AQ130" s="15" t="s">
        <v>24</v>
      </c>
      <c r="AR130" s="15"/>
      <c r="AS130" s="15" t="s">
        <v>24</v>
      </c>
      <c r="AT130" s="15" t="s">
        <v>104</v>
      </c>
      <c r="AU130"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30" s="64">
        <v>0</v>
      </c>
      <c r="AW130" s="19"/>
      <c r="AX130" s="68">
        <v>0</v>
      </c>
      <c r="AY130" s="18"/>
      <c r="AZ130" s="19"/>
      <c r="BA130" s="19"/>
      <c r="BB130" s="19"/>
      <c r="BC130" s="19"/>
      <c r="BD130" s="19"/>
      <c r="BE130" s="19"/>
      <c r="BF130" s="19"/>
      <c r="BG130" s="21"/>
    </row>
    <row r="131" spans="1:59" ht="60" x14ac:dyDescent="0.25">
      <c r="A131" s="17" t="s">
        <v>796</v>
      </c>
      <c r="B131" s="18" t="s">
        <v>283</v>
      </c>
      <c r="C131" s="15" t="s">
        <v>449</v>
      </c>
      <c r="D131" s="19" t="s">
        <v>618</v>
      </c>
      <c r="E131" s="29"/>
      <c r="F131" s="29"/>
      <c r="G131" s="47"/>
      <c r="H131" s="29"/>
      <c r="I131" s="14" t="s">
        <v>745</v>
      </c>
      <c r="J131" s="20"/>
      <c r="K131" s="15">
        <v>0</v>
      </c>
      <c r="L131" s="15">
        <v>1</v>
      </c>
      <c r="M131" s="15"/>
      <c r="N131" s="15"/>
      <c r="O131" s="15" t="s">
        <v>24</v>
      </c>
      <c r="P131" s="15">
        <v>1</v>
      </c>
      <c r="Q131" s="15"/>
      <c r="R131" s="15"/>
      <c r="S131" s="15" t="s">
        <v>24</v>
      </c>
      <c r="T131" s="15"/>
      <c r="U131" s="15" t="s">
        <v>24</v>
      </c>
      <c r="V131" s="15"/>
      <c r="W131" s="15" t="s">
        <v>24</v>
      </c>
      <c r="X131" s="15"/>
      <c r="Y131" s="15" t="s">
        <v>24</v>
      </c>
      <c r="Z131" s="15">
        <v>1</v>
      </c>
      <c r="AA131" s="15"/>
      <c r="AB131" s="15">
        <v>1</v>
      </c>
      <c r="AC131" s="15"/>
      <c r="AD131" s="15"/>
      <c r="AE131" s="15" t="s">
        <v>24</v>
      </c>
      <c r="AF131" s="15"/>
      <c r="AG131" s="15" t="s">
        <v>24</v>
      </c>
      <c r="AH131" s="15"/>
      <c r="AI131" s="15" t="s">
        <v>24</v>
      </c>
      <c r="AJ131" s="15"/>
      <c r="AK131" s="15" t="s">
        <v>24</v>
      </c>
      <c r="AL131" s="15"/>
      <c r="AM131" s="15" t="s">
        <v>24</v>
      </c>
      <c r="AN131" s="15">
        <v>1</v>
      </c>
      <c r="AO131" s="15"/>
      <c r="AP131" s="15"/>
      <c r="AQ131" s="15" t="s">
        <v>24</v>
      </c>
      <c r="AR131" s="15"/>
      <c r="AS131" s="15" t="s">
        <v>24</v>
      </c>
      <c r="AT131" s="15" t="s">
        <v>104</v>
      </c>
      <c r="AU131"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31" s="64">
        <v>0</v>
      </c>
      <c r="AW131" s="19"/>
      <c r="AX131" s="68">
        <v>0</v>
      </c>
      <c r="AY131" s="18"/>
      <c r="AZ131" s="19"/>
      <c r="BA131" s="19"/>
      <c r="BB131" s="19"/>
      <c r="BC131" s="19"/>
      <c r="BD131" s="19"/>
      <c r="BE131" s="19"/>
      <c r="BF131" s="19"/>
      <c r="BG131" s="21"/>
    </row>
    <row r="132" spans="1:59" ht="90" x14ac:dyDescent="0.25">
      <c r="A132" s="17" t="s">
        <v>796</v>
      </c>
      <c r="B132" s="18" t="s">
        <v>284</v>
      </c>
      <c r="C132" s="15" t="s">
        <v>450</v>
      </c>
      <c r="D132" s="19" t="s">
        <v>619</v>
      </c>
      <c r="E132" s="29"/>
      <c r="F132" s="29"/>
      <c r="G132" s="47"/>
      <c r="H132" s="29"/>
      <c r="I132" s="14" t="s">
        <v>746</v>
      </c>
      <c r="J132" s="20"/>
      <c r="K132" s="15">
        <v>0</v>
      </c>
      <c r="L132" s="15">
        <v>1</v>
      </c>
      <c r="M132" s="15"/>
      <c r="N132" s="15"/>
      <c r="O132" s="15" t="s">
        <v>24</v>
      </c>
      <c r="P132" s="15">
        <v>1</v>
      </c>
      <c r="Q132" s="15"/>
      <c r="R132" s="15"/>
      <c r="S132" s="15" t="s">
        <v>24</v>
      </c>
      <c r="T132" s="15"/>
      <c r="U132" s="15" t="s">
        <v>24</v>
      </c>
      <c r="V132" s="15"/>
      <c r="W132" s="15" t="s">
        <v>24</v>
      </c>
      <c r="X132" s="15"/>
      <c r="Y132" s="15" t="s">
        <v>24</v>
      </c>
      <c r="Z132" s="15">
        <v>1</v>
      </c>
      <c r="AA132" s="15"/>
      <c r="AB132" s="15">
        <v>1</v>
      </c>
      <c r="AC132" s="15"/>
      <c r="AD132" s="15"/>
      <c r="AE132" s="15" t="s">
        <v>24</v>
      </c>
      <c r="AF132" s="15"/>
      <c r="AG132" s="15" t="s">
        <v>24</v>
      </c>
      <c r="AH132" s="15"/>
      <c r="AI132" s="15" t="s">
        <v>24</v>
      </c>
      <c r="AJ132" s="15"/>
      <c r="AK132" s="15" t="s">
        <v>24</v>
      </c>
      <c r="AL132" s="15"/>
      <c r="AM132" s="15" t="s">
        <v>24</v>
      </c>
      <c r="AN132" s="15">
        <v>1</v>
      </c>
      <c r="AO132" s="15"/>
      <c r="AP132" s="15"/>
      <c r="AQ132" s="15" t="s">
        <v>24</v>
      </c>
      <c r="AR132" s="15"/>
      <c r="AS132" s="15" t="s">
        <v>24</v>
      </c>
      <c r="AT132" s="15" t="s">
        <v>104</v>
      </c>
      <c r="AU132"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32" s="64">
        <v>0</v>
      </c>
      <c r="AW132" s="19"/>
      <c r="AX132" s="68">
        <v>0</v>
      </c>
      <c r="AY132" s="18"/>
      <c r="AZ132" s="19"/>
      <c r="BA132" s="19"/>
      <c r="BB132" s="19"/>
      <c r="BC132" s="19"/>
      <c r="BD132" s="19"/>
      <c r="BE132" s="19"/>
      <c r="BF132" s="19"/>
      <c r="BG132" s="21"/>
    </row>
    <row r="133" spans="1:59" ht="45" x14ac:dyDescent="0.25">
      <c r="A133" s="17" t="s">
        <v>796</v>
      </c>
      <c r="B133" s="18" t="s">
        <v>285</v>
      </c>
      <c r="C133" s="15" t="s">
        <v>451</v>
      </c>
      <c r="D133" s="19" t="s">
        <v>620</v>
      </c>
      <c r="E133" s="29"/>
      <c r="F133" s="29"/>
      <c r="G133" s="47"/>
      <c r="H133" s="29"/>
      <c r="I133" s="14" t="s">
        <v>747</v>
      </c>
      <c r="J133" s="20"/>
      <c r="K133" s="15">
        <v>0</v>
      </c>
      <c r="L133" s="15"/>
      <c r="M133" s="15" t="s">
        <v>24</v>
      </c>
      <c r="N133" s="15"/>
      <c r="O133" s="15" t="s">
        <v>24</v>
      </c>
      <c r="P133" s="15"/>
      <c r="Q133" s="15" t="s">
        <v>24</v>
      </c>
      <c r="R133" s="15"/>
      <c r="S133" s="15" t="s">
        <v>24</v>
      </c>
      <c r="T133" s="15"/>
      <c r="U133" s="15" t="s">
        <v>24</v>
      </c>
      <c r="V133" s="15"/>
      <c r="W133" s="15" t="s">
        <v>24</v>
      </c>
      <c r="X133" s="15"/>
      <c r="Y133" s="15" t="s">
        <v>24</v>
      </c>
      <c r="Z133" s="15">
        <v>1</v>
      </c>
      <c r="AA133" s="15"/>
      <c r="AB133" s="15"/>
      <c r="AC133" s="15" t="s">
        <v>24</v>
      </c>
      <c r="AD133" s="15"/>
      <c r="AE133" s="15" t="s">
        <v>24</v>
      </c>
      <c r="AF133" s="15"/>
      <c r="AG133" s="15" t="s">
        <v>24</v>
      </c>
      <c r="AH133" s="15"/>
      <c r="AI133" s="15" t="s">
        <v>24</v>
      </c>
      <c r="AJ133" s="15"/>
      <c r="AK133" s="15" t="s">
        <v>24</v>
      </c>
      <c r="AL133" s="15"/>
      <c r="AM133" s="15" t="s">
        <v>24</v>
      </c>
      <c r="AN133" s="15">
        <v>1</v>
      </c>
      <c r="AO133" s="15"/>
      <c r="AP133" s="15"/>
      <c r="AQ133" s="15" t="s">
        <v>24</v>
      </c>
      <c r="AR133" s="15"/>
      <c r="AS133" s="15" t="s">
        <v>24</v>
      </c>
      <c r="AT133" s="15" t="s">
        <v>104</v>
      </c>
      <c r="AU133"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33" s="64">
        <v>0</v>
      </c>
      <c r="AW133" s="19"/>
      <c r="AX133" s="68">
        <v>0</v>
      </c>
      <c r="AY133" s="18"/>
      <c r="AZ133" s="19"/>
      <c r="BA133" s="19"/>
      <c r="BB133" s="19"/>
      <c r="BC133" s="19"/>
      <c r="BD133" s="19"/>
      <c r="BE133" s="19"/>
      <c r="BF133" s="19"/>
      <c r="BG133" s="21"/>
    </row>
    <row r="134" spans="1:59" ht="30" x14ac:dyDescent="0.25">
      <c r="A134" s="17" t="s">
        <v>796</v>
      </c>
      <c r="B134" s="18" t="s">
        <v>286</v>
      </c>
      <c r="C134" s="15" t="s">
        <v>452</v>
      </c>
      <c r="D134" s="19" t="s">
        <v>621</v>
      </c>
      <c r="E134" s="29"/>
      <c r="F134" s="29"/>
      <c r="G134" s="47"/>
      <c r="H134" s="29"/>
      <c r="I134" s="14"/>
      <c r="J134" s="20"/>
      <c r="K134" s="15">
        <v>0</v>
      </c>
      <c r="L134" s="15"/>
      <c r="M134" s="15" t="s">
        <v>24</v>
      </c>
      <c r="N134" s="15"/>
      <c r="O134" s="15" t="s">
        <v>24</v>
      </c>
      <c r="P134" s="15"/>
      <c r="Q134" s="15" t="s">
        <v>24</v>
      </c>
      <c r="R134" s="15"/>
      <c r="S134" s="15" t="s">
        <v>24</v>
      </c>
      <c r="T134" s="15"/>
      <c r="U134" s="15" t="s">
        <v>24</v>
      </c>
      <c r="V134" s="15"/>
      <c r="W134" s="15" t="s">
        <v>24</v>
      </c>
      <c r="X134" s="15"/>
      <c r="Y134" s="15" t="s">
        <v>24</v>
      </c>
      <c r="Z134" s="15">
        <v>1</v>
      </c>
      <c r="AA134" s="15"/>
      <c r="AB134" s="15"/>
      <c r="AC134" s="15" t="s">
        <v>24</v>
      </c>
      <c r="AD134" s="15"/>
      <c r="AE134" s="15" t="s">
        <v>24</v>
      </c>
      <c r="AF134" s="15"/>
      <c r="AG134" s="15" t="s">
        <v>24</v>
      </c>
      <c r="AH134" s="15"/>
      <c r="AI134" s="15" t="s">
        <v>24</v>
      </c>
      <c r="AJ134" s="15"/>
      <c r="AK134" s="15" t="s">
        <v>24</v>
      </c>
      <c r="AL134" s="15"/>
      <c r="AM134" s="15" t="s">
        <v>24</v>
      </c>
      <c r="AN134" s="15">
        <v>1</v>
      </c>
      <c r="AO134" s="15"/>
      <c r="AP134" s="15"/>
      <c r="AQ134" s="15" t="s">
        <v>24</v>
      </c>
      <c r="AR134" s="15"/>
      <c r="AS134" s="15" t="s">
        <v>24</v>
      </c>
      <c r="AT134" s="15" t="s">
        <v>104</v>
      </c>
      <c r="AU134"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34" s="64">
        <v>0</v>
      </c>
      <c r="AW134" s="19"/>
      <c r="AX134" s="68">
        <v>0</v>
      </c>
      <c r="AY134" s="18"/>
      <c r="AZ134" s="19"/>
      <c r="BA134" s="19"/>
      <c r="BB134" s="19"/>
      <c r="BC134" s="19"/>
      <c r="BD134" s="19"/>
      <c r="BE134" s="19"/>
      <c r="BF134" s="19"/>
      <c r="BG134" s="21"/>
    </row>
    <row r="135" spans="1:59" ht="90" x14ac:dyDescent="0.25">
      <c r="A135" s="17" t="s">
        <v>796</v>
      </c>
      <c r="B135" s="18" t="s">
        <v>287</v>
      </c>
      <c r="C135" s="15" t="s">
        <v>453</v>
      </c>
      <c r="D135" s="19" t="s">
        <v>622</v>
      </c>
      <c r="E135" s="29"/>
      <c r="F135" s="29"/>
      <c r="G135" s="47"/>
      <c r="H135" s="29"/>
      <c r="I135" s="14" t="s">
        <v>748</v>
      </c>
      <c r="J135" s="20"/>
      <c r="K135" s="15">
        <v>0</v>
      </c>
      <c r="L135" s="15">
        <v>1</v>
      </c>
      <c r="M135" s="15"/>
      <c r="N135" s="15"/>
      <c r="O135" s="15" t="s">
        <v>24</v>
      </c>
      <c r="P135" s="15">
        <v>1</v>
      </c>
      <c r="Q135" s="15"/>
      <c r="R135" s="15"/>
      <c r="S135" s="15" t="s">
        <v>24</v>
      </c>
      <c r="T135" s="15"/>
      <c r="U135" s="15" t="s">
        <v>24</v>
      </c>
      <c r="V135" s="15"/>
      <c r="W135" s="15" t="s">
        <v>24</v>
      </c>
      <c r="X135" s="15"/>
      <c r="Y135" s="15" t="s">
        <v>24</v>
      </c>
      <c r="Z135" s="15">
        <v>1</v>
      </c>
      <c r="AA135" s="15"/>
      <c r="AB135" s="15">
        <v>1</v>
      </c>
      <c r="AC135" s="15"/>
      <c r="AD135" s="15"/>
      <c r="AE135" s="15" t="s">
        <v>24</v>
      </c>
      <c r="AF135" s="15"/>
      <c r="AG135" s="15" t="s">
        <v>24</v>
      </c>
      <c r="AH135" s="15"/>
      <c r="AI135" s="15" t="s">
        <v>24</v>
      </c>
      <c r="AJ135" s="15"/>
      <c r="AK135" s="15" t="s">
        <v>24</v>
      </c>
      <c r="AL135" s="15"/>
      <c r="AM135" s="15" t="s">
        <v>24</v>
      </c>
      <c r="AN135" s="15">
        <v>1</v>
      </c>
      <c r="AO135" s="15"/>
      <c r="AP135" s="15"/>
      <c r="AQ135" s="15" t="s">
        <v>24</v>
      </c>
      <c r="AR135" s="15"/>
      <c r="AS135" s="15" t="s">
        <v>24</v>
      </c>
      <c r="AT135" s="15" t="s">
        <v>104</v>
      </c>
      <c r="AU135"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35" s="64">
        <v>0</v>
      </c>
      <c r="AW135" s="19"/>
      <c r="AX135" s="68">
        <v>0</v>
      </c>
      <c r="AY135" s="18"/>
      <c r="AZ135" s="19"/>
      <c r="BA135" s="19"/>
      <c r="BB135" s="19"/>
      <c r="BC135" s="19"/>
      <c r="BD135" s="19"/>
      <c r="BE135" s="19"/>
      <c r="BF135" s="19"/>
      <c r="BG135" s="21"/>
    </row>
    <row r="136" spans="1:59" ht="120" x14ac:dyDescent="0.25">
      <c r="A136" s="17" t="s">
        <v>796</v>
      </c>
      <c r="B136" s="18" t="s">
        <v>288</v>
      </c>
      <c r="C136" s="15" t="s">
        <v>454</v>
      </c>
      <c r="D136" s="18" t="s">
        <v>814</v>
      </c>
      <c r="E136" s="29"/>
      <c r="F136" s="29"/>
      <c r="G136" s="47"/>
      <c r="H136" s="29"/>
      <c r="I136" s="14" t="s">
        <v>749</v>
      </c>
      <c r="J136" s="20"/>
      <c r="K136" s="15">
        <v>0</v>
      </c>
      <c r="L136" s="15">
        <v>1</v>
      </c>
      <c r="M136" s="15"/>
      <c r="N136" s="15"/>
      <c r="O136" s="15" t="s">
        <v>24</v>
      </c>
      <c r="P136" s="15">
        <v>1</v>
      </c>
      <c r="Q136" s="15"/>
      <c r="R136" s="15"/>
      <c r="S136" s="15" t="s">
        <v>24</v>
      </c>
      <c r="T136" s="15"/>
      <c r="U136" s="15" t="s">
        <v>24</v>
      </c>
      <c r="V136" s="15"/>
      <c r="W136" s="15" t="s">
        <v>24</v>
      </c>
      <c r="X136" s="15"/>
      <c r="Y136" s="15" t="s">
        <v>24</v>
      </c>
      <c r="Z136" s="15">
        <v>1</v>
      </c>
      <c r="AA136" s="15"/>
      <c r="AB136" s="15"/>
      <c r="AC136" s="15" t="s">
        <v>24</v>
      </c>
      <c r="AD136" s="15"/>
      <c r="AE136" s="15" t="s">
        <v>24</v>
      </c>
      <c r="AF136" s="15"/>
      <c r="AG136" s="15" t="s">
        <v>24</v>
      </c>
      <c r="AH136" s="15"/>
      <c r="AI136" s="15" t="s">
        <v>24</v>
      </c>
      <c r="AJ136" s="15"/>
      <c r="AK136" s="15" t="s">
        <v>24</v>
      </c>
      <c r="AL136" s="15"/>
      <c r="AM136" s="15" t="s">
        <v>24</v>
      </c>
      <c r="AN136" s="15">
        <v>1</v>
      </c>
      <c r="AO136" s="15"/>
      <c r="AP136" s="15"/>
      <c r="AQ136" s="15" t="s">
        <v>24</v>
      </c>
      <c r="AR136" s="15"/>
      <c r="AS136" s="15" t="s">
        <v>24</v>
      </c>
      <c r="AT136" s="15" t="s">
        <v>104</v>
      </c>
      <c r="AU136"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36" s="64">
        <v>0</v>
      </c>
      <c r="AW136" s="19"/>
      <c r="AX136" s="68">
        <v>0</v>
      </c>
      <c r="AY136" s="18"/>
      <c r="AZ136" s="19"/>
      <c r="BA136" s="19"/>
      <c r="BB136" s="19"/>
      <c r="BC136" s="19"/>
      <c r="BD136" s="19"/>
      <c r="BE136" s="19"/>
      <c r="BF136" s="19"/>
      <c r="BG136" s="21"/>
    </row>
    <row r="137" spans="1:59" ht="75" x14ac:dyDescent="0.25">
      <c r="A137" s="17" t="s">
        <v>796</v>
      </c>
      <c r="B137" s="18" t="s">
        <v>289</v>
      </c>
      <c r="C137" s="15" t="s">
        <v>455</v>
      </c>
      <c r="D137" s="19" t="s">
        <v>623</v>
      </c>
      <c r="E137" s="29"/>
      <c r="F137" s="29"/>
      <c r="G137" s="47"/>
      <c r="H137" s="29"/>
      <c r="I137" s="14" t="s">
        <v>750</v>
      </c>
      <c r="J137" s="20"/>
      <c r="K137" s="15">
        <v>0</v>
      </c>
      <c r="L137" s="15">
        <v>1</v>
      </c>
      <c r="M137" s="15"/>
      <c r="N137" s="15">
        <v>1</v>
      </c>
      <c r="O137" s="15"/>
      <c r="P137" s="15">
        <v>1</v>
      </c>
      <c r="Q137" s="15"/>
      <c r="R137" s="15"/>
      <c r="S137" s="15" t="s">
        <v>24</v>
      </c>
      <c r="T137" s="15"/>
      <c r="U137" s="15" t="s">
        <v>24</v>
      </c>
      <c r="V137" s="15">
        <v>1</v>
      </c>
      <c r="W137" s="15"/>
      <c r="X137" s="15"/>
      <c r="Y137" s="15" t="s">
        <v>24</v>
      </c>
      <c r="Z137" s="15">
        <v>1</v>
      </c>
      <c r="AA137" s="15"/>
      <c r="AB137" s="15">
        <v>1</v>
      </c>
      <c r="AC137" s="15"/>
      <c r="AD137" s="15">
        <v>1</v>
      </c>
      <c r="AE137" s="15"/>
      <c r="AF137" s="15"/>
      <c r="AG137" s="15" t="s">
        <v>24</v>
      </c>
      <c r="AH137" s="15"/>
      <c r="AI137" s="15" t="s">
        <v>24</v>
      </c>
      <c r="AJ137" s="15">
        <v>1</v>
      </c>
      <c r="AK137" s="15"/>
      <c r="AL137" s="15"/>
      <c r="AM137" s="15" t="s">
        <v>24</v>
      </c>
      <c r="AN137" s="15">
        <v>1</v>
      </c>
      <c r="AO137" s="15"/>
      <c r="AP137" s="15"/>
      <c r="AQ137" s="15" t="s">
        <v>24</v>
      </c>
      <c r="AR137" s="15"/>
      <c r="AS137" s="15" t="s">
        <v>24</v>
      </c>
      <c r="AT137" s="15" t="s">
        <v>104</v>
      </c>
      <c r="AU137"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37" s="64">
        <v>0</v>
      </c>
      <c r="AW137" s="19"/>
      <c r="AX137" s="68">
        <v>0</v>
      </c>
      <c r="AY137" s="18"/>
      <c r="AZ137" s="19"/>
      <c r="BA137" s="19"/>
      <c r="BB137" s="19"/>
      <c r="BC137" s="19"/>
      <c r="BD137" s="19"/>
      <c r="BE137" s="19"/>
      <c r="BF137" s="19"/>
      <c r="BG137" s="21"/>
    </row>
    <row r="138" spans="1:59" ht="60" x14ac:dyDescent="0.25">
      <c r="A138" s="17" t="s">
        <v>796</v>
      </c>
      <c r="B138" s="18" t="s">
        <v>290</v>
      </c>
      <c r="C138" s="15" t="s">
        <v>456</v>
      </c>
      <c r="D138" s="19" t="s">
        <v>624</v>
      </c>
      <c r="E138" s="29"/>
      <c r="F138" s="29"/>
      <c r="G138" s="47"/>
      <c r="H138" s="29"/>
      <c r="I138" s="14" t="s">
        <v>751</v>
      </c>
      <c r="J138" s="20"/>
      <c r="K138" s="15">
        <v>0</v>
      </c>
      <c r="L138" s="15"/>
      <c r="M138" s="15" t="s">
        <v>24</v>
      </c>
      <c r="N138" s="15"/>
      <c r="O138" s="15" t="s">
        <v>24</v>
      </c>
      <c r="P138" s="15">
        <v>1</v>
      </c>
      <c r="Q138" s="15"/>
      <c r="R138" s="15"/>
      <c r="S138" s="15" t="s">
        <v>24</v>
      </c>
      <c r="T138" s="15"/>
      <c r="U138" s="15" t="s">
        <v>24</v>
      </c>
      <c r="V138" s="15"/>
      <c r="W138" s="15" t="s">
        <v>24</v>
      </c>
      <c r="X138" s="15"/>
      <c r="Y138" s="15" t="s">
        <v>24</v>
      </c>
      <c r="Z138" s="15">
        <v>1</v>
      </c>
      <c r="AA138" s="15"/>
      <c r="AB138" s="15"/>
      <c r="AC138" s="15" t="s">
        <v>24</v>
      </c>
      <c r="AD138" s="15"/>
      <c r="AE138" s="15" t="s">
        <v>24</v>
      </c>
      <c r="AF138" s="15"/>
      <c r="AG138" s="15" t="s">
        <v>24</v>
      </c>
      <c r="AH138" s="15"/>
      <c r="AI138" s="15" t="s">
        <v>24</v>
      </c>
      <c r="AJ138" s="15"/>
      <c r="AK138" s="15" t="s">
        <v>24</v>
      </c>
      <c r="AL138" s="15"/>
      <c r="AM138" s="15" t="s">
        <v>24</v>
      </c>
      <c r="AN138" s="15">
        <v>1</v>
      </c>
      <c r="AO138" s="15"/>
      <c r="AP138" s="15"/>
      <c r="AQ138" s="15" t="s">
        <v>24</v>
      </c>
      <c r="AR138" s="15"/>
      <c r="AS138" s="15" t="s">
        <v>24</v>
      </c>
      <c r="AT138" s="15" t="s">
        <v>104</v>
      </c>
      <c r="AU138"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38" s="64">
        <v>0</v>
      </c>
      <c r="AW138" s="19"/>
      <c r="AX138" s="68">
        <v>0</v>
      </c>
      <c r="AY138" s="18"/>
      <c r="AZ138" s="19"/>
      <c r="BA138" s="19"/>
      <c r="BB138" s="19"/>
      <c r="BC138" s="19"/>
      <c r="BD138" s="19"/>
      <c r="BE138" s="19"/>
      <c r="BF138" s="19"/>
      <c r="BG138" s="21"/>
    </row>
    <row r="139" spans="1:59" ht="60" x14ac:dyDescent="0.25">
      <c r="A139" s="17" t="s">
        <v>796</v>
      </c>
      <c r="B139" s="18" t="s">
        <v>291</v>
      </c>
      <c r="C139" s="15" t="s">
        <v>457</v>
      </c>
      <c r="D139" s="19" t="s">
        <v>625</v>
      </c>
      <c r="E139" s="29"/>
      <c r="F139" s="29"/>
      <c r="G139" s="47"/>
      <c r="H139" s="29"/>
      <c r="I139" s="14" t="s">
        <v>752</v>
      </c>
      <c r="J139" s="20"/>
      <c r="K139" s="15">
        <v>0</v>
      </c>
      <c r="L139" s="15">
        <v>1</v>
      </c>
      <c r="M139" s="15"/>
      <c r="N139" s="15"/>
      <c r="O139" s="15" t="s">
        <v>24</v>
      </c>
      <c r="P139" s="15">
        <v>1</v>
      </c>
      <c r="Q139" s="15"/>
      <c r="R139" s="15"/>
      <c r="S139" s="15" t="s">
        <v>24</v>
      </c>
      <c r="T139" s="15"/>
      <c r="U139" s="15" t="s">
        <v>24</v>
      </c>
      <c r="V139" s="15"/>
      <c r="W139" s="15" t="s">
        <v>24</v>
      </c>
      <c r="X139" s="15"/>
      <c r="Y139" s="15" t="s">
        <v>24</v>
      </c>
      <c r="Z139" s="15">
        <v>1</v>
      </c>
      <c r="AA139" s="15"/>
      <c r="AB139" s="15"/>
      <c r="AC139" s="15" t="s">
        <v>24</v>
      </c>
      <c r="AD139" s="15"/>
      <c r="AE139" s="15" t="s">
        <v>24</v>
      </c>
      <c r="AF139" s="15"/>
      <c r="AG139" s="15" t="s">
        <v>24</v>
      </c>
      <c r="AH139" s="15"/>
      <c r="AI139" s="15" t="s">
        <v>24</v>
      </c>
      <c r="AJ139" s="15"/>
      <c r="AK139" s="15" t="s">
        <v>24</v>
      </c>
      <c r="AL139" s="15"/>
      <c r="AM139" s="15" t="s">
        <v>24</v>
      </c>
      <c r="AN139" s="15">
        <v>1</v>
      </c>
      <c r="AO139" s="15"/>
      <c r="AP139" s="15"/>
      <c r="AQ139" s="15" t="s">
        <v>24</v>
      </c>
      <c r="AR139" s="15"/>
      <c r="AS139" s="15" t="s">
        <v>24</v>
      </c>
      <c r="AT139" s="15" t="s">
        <v>104</v>
      </c>
      <c r="AU139"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39" s="64">
        <v>0</v>
      </c>
      <c r="AW139" s="19"/>
      <c r="AX139" s="68">
        <v>0</v>
      </c>
      <c r="AY139" s="18"/>
      <c r="AZ139" s="19"/>
      <c r="BA139" s="19"/>
      <c r="BB139" s="19"/>
      <c r="BC139" s="19"/>
      <c r="BD139" s="19"/>
      <c r="BE139" s="19"/>
      <c r="BF139" s="19"/>
      <c r="BG139" s="21"/>
    </row>
    <row r="140" spans="1:59" ht="45" x14ac:dyDescent="0.25">
      <c r="A140" s="17" t="s">
        <v>796</v>
      </c>
      <c r="B140" s="18" t="s">
        <v>292</v>
      </c>
      <c r="C140" s="15" t="s">
        <v>458</v>
      </c>
      <c r="D140" s="19" t="s">
        <v>626</v>
      </c>
      <c r="E140" s="29"/>
      <c r="F140" s="29"/>
      <c r="G140" s="47"/>
      <c r="H140" s="29"/>
      <c r="I140" s="14" t="s">
        <v>753</v>
      </c>
      <c r="J140" s="20"/>
      <c r="K140" s="15">
        <v>0</v>
      </c>
      <c r="L140" s="15">
        <v>1</v>
      </c>
      <c r="M140" s="15"/>
      <c r="N140" s="15"/>
      <c r="O140" s="15" t="s">
        <v>24</v>
      </c>
      <c r="P140" s="15">
        <v>1</v>
      </c>
      <c r="Q140" s="15"/>
      <c r="R140" s="15"/>
      <c r="S140" s="15" t="s">
        <v>24</v>
      </c>
      <c r="T140" s="15"/>
      <c r="U140" s="15" t="s">
        <v>24</v>
      </c>
      <c r="V140" s="15"/>
      <c r="W140" s="15" t="s">
        <v>24</v>
      </c>
      <c r="X140" s="15"/>
      <c r="Y140" s="15" t="s">
        <v>24</v>
      </c>
      <c r="Z140" s="15">
        <v>1</v>
      </c>
      <c r="AA140" s="15"/>
      <c r="AB140" s="15"/>
      <c r="AC140" s="15" t="s">
        <v>24</v>
      </c>
      <c r="AD140" s="15"/>
      <c r="AE140" s="15" t="s">
        <v>24</v>
      </c>
      <c r="AF140" s="15"/>
      <c r="AG140" s="15" t="s">
        <v>24</v>
      </c>
      <c r="AH140" s="15"/>
      <c r="AI140" s="15" t="s">
        <v>24</v>
      </c>
      <c r="AJ140" s="15"/>
      <c r="AK140" s="15" t="s">
        <v>24</v>
      </c>
      <c r="AL140" s="15"/>
      <c r="AM140" s="15" t="s">
        <v>24</v>
      </c>
      <c r="AN140" s="15">
        <v>1</v>
      </c>
      <c r="AO140" s="15"/>
      <c r="AP140" s="15"/>
      <c r="AQ140" s="15" t="s">
        <v>24</v>
      </c>
      <c r="AR140" s="15"/>
      <c r="AS140" s="15" t="s">
        <v>24</v>
      </c>
      <c r="AT140" s="15" t="s">
        <v>104</v>
      </c>
      <c r="AU140"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40" s="64">
        <v>0</v>
      </c>
      <c r="AW140" s="19"/>
      <c r="AX140" s="68">
        <v>0</v>
      </c>
      <c r="AY140" s="18"/>
      <c r="AZ140" s="19"/>
      <c r="BA140" s="19"/>
      <c r="BB140" s="19"/>
      <c r="BC140" s="19"/>
      <c r="BD140" s="19"/>
      <c r="BE140" s="19"/>
      <c r="BF140" s="19"/>
      <c r="BG140" s="21"/>
    </row>
    <row r="141" spans="1:59" ht="60" x14ac:dyDescent="0.25">
      <c r="A141" s="17" t="s">
        <v>796</v>
      </c>
      <c r="B141" s="18" t="s">
        <v>293</v>
      </c>
      <c r="C141" s="15" t="s">
        <v>459</v>
      </c>
      <c r="D141" s="19" t="s">
        <v>627</v>
      </c>
      <c r="E141" s="29"/>
      <c r="F141" s="29"/>
      <c r="G141" s="47"/>
      <c r="H141" s="29"/>
      <c r="I141" s="14" t="s">
        <v>754</v>
      </c>
      <c r="J141" s="20"/>
      <c r="K141" s="15">
        <v>0</v>
      </c>
      <c r="L141" s="15">
        <v>1</v>
      </c>
      <c r="M141" s="15"/>
      <c r="N141" s="15"/>
      <c r="O141" s="15" t="s">
        <v>24</v>
      </c>
      <c r="P141" s="15">
        <v>1</v>
      </c>
      <c r="Q141" s="15"/>
      <c r="R141" s="15">
        <v>1</v>
      </c>
      <c r="S141" s="15"/>
      <c r="T141" s="15"/>
      <c r="U141" s="15" t="s">
        <v>24</v>
      </c>
      <c r="V141" s="15"/>
      <c r="W141" s="15" t="s">
        <v>24</v>
      </c>
      <c r="X141" s="15"/>
      <c r="Y141" s="15" t="s">
        <v>24</v>
      </c>
      <c r="Z141" s="15">
        <v>1</v>
      </c>
      <c r="AA141" s="15"/>
      <c r="AB141" s="15">
        <v>1</v>
      </c>
      <c r="AC141" s="15"/>
      <c r="AD141" s="15"/>
      <c r="AE141" s="15" t="s">
        <v>24</v>
      </c>
      <c r="AF141" s="15"/>
      <c r="AG141" s="15" t="s">
        <v>24</v>
      </c>
      <c r="AH141" s="15"/>
      <c r="AI141" s="15" t="s">
        <v>24</v>
      </c>
      <c r="AJ141" s="15"/>
      <c r="AK141" s="15" t="s">
        <v>24</v>
      </c>
      <c r="AL141" s="15"/>
      <c r="AM141" s="15" t="s">
        <v>24</v>
      </c>
      <c r="AN141" s="15">
        <v>1</v>
      </c>
      <c r="AO141" s="15"/>
      <c r="AP141" s="15"/>
      <c r="AQ141" s="15" t="s">
        <v>24</v>
      </c>
      <c r="AR141" s="15"/>
      <c r="AS141" s="15" t="s">
        <v>24</v>
      </c>
      <c r="AT141" s="15" t="s">
        <v>104</v>
      </c>
      <c r="AU141"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41" s="64">
        <v>0</v>
      </c>
      <c r="AW141" s="19"/>
      <c r="AX141" s="68">
        <v>0</v>
      </c>
      <c r="AY141" s="18"/>
      <c r="AZ141" s="19"/>
      <c r="BA141" s="19"/>
      <c r="BB141" s="19"/>
      <c r="BC141" s="19"/>
      <c r="BD141" s="19"/>
      <c r="BE141" s="19"/>
      <c r="BF141" s="19"/>
      <c r="BG141" s="21"/>
    </row>
    <row r="142" spans="1:59" s="52" customFormat="1" ht="45" x14ac:dyDescent="0.25">
      <c r="A142" s="17" t="s">
        <v>796</v>
      </c>
      <c r="B142" s="18" t="s">
        <v>294</v>
      </c>
      <c r="C142" s="15" t="s">
        <v>460</v>
      </c>
      <c r="D142" s="19" t="s">
        <v>628</v>
      </c>
      <c r="E142" s="29"/>
      <c r="F142" s="29"/>
      <c r="G142" s="47"/>
      <c r="H142" s="29"/>
      <c r="I142" s="14" t="s">
        <v>755</v>
      </c>
      <c r="J142" s="20"/>
      <c r="K142" s="15">
        <v>0</v>
      </c>
      <c r="L142" s="15"/>
      <c r="M142" s="15" t="s">
        <v>24</v>
      </c>
      <c r="N142" s="15"/>
      <c r="O142" s="15" t="s">
        <v>24</v>
      </c>
      <c r="P142" s="15">
        <v>1</v>
      </c>
      <c r="Q142" s="15"/>
      <c r="R142" s="15"/>
      <c r="S142" s="15" t="s">
        <v>24</v>
      </c>
      <c r="T142" s="15"/>
      <c r="U142" s="15" t="s">
        <v>24</v>
      </c>
      <c r="V142" s="15"/>
      <c r="W142" s="15" t="s">
        <v>24</v>
      </c>
      <c r="X142" s="15">
        <v>1</v>
      </c>
      <c r="Y142" s="15"/>
      <c r="Z142" s="15">
        <v>1</v>
      </c>
      <c r="AA142" s="15"/>
      <c r="AB142" s="15"/>
      <c r="AC142" s="15" t="s">
        <v>24</v>
      </c>
      <c r="AD142" s="15"/>
      <c r="AE142" s="15" t="s">
        <v>24</v>
      </c>
      <c r="AF142" s="15"/>
      <c r="AG142" s="15" t="s">
        <v>24</v>
      </c>
      <c r="AH142" s="15"/>
      <c r="AI142" s="15" t="s">
        <v>24</v>
      </c>
      <c r="AJ142" s="15"/>
      <c r="AK142" s="15" t="s">
        <v>24</v>
      </c>
      <c r="AL142" s="15"/>
      <c r="AM142" s="15" t="s">
        <v>24</v>
      </c>
      <c r="AN142" s="15">
        <v>1</v>
      </c>
      <c r="AO142" s="15"/>
      <c r="AP142" s="15"/>
      <c r="AQ142" s="15" t="s">
        <v>24</v>
      </c>
      <c r="AR142" s="15"/>
      <c r="AS142" s="15" t="s">
        <v>24</v>
      </c>
      <c r="AT142" s="15" t="s">
        <v>104</v>
      </c>
      <c r="AU142"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42" s="64">
        <v>0</v>
      </c>
      <c r="AW142" s="19"/>
      <c r="AX142" s="68">
        <v>0</v>
      </c>
      <c r="AY142" s="18"/>
      <c r="AZ142" s="19"/>
      <c r="BA142" s="19"/>
      <c r="BB142" s="19"/>
      <c r="BC142" s="19"/>
      <c r="BD142" s="19"/>
      <c r="BE142" s="19"/>
      <c r="BF142" s="19"/>
      <c r="BG142" s="21"/>
    </row>
    <row r="143" spans="1:59" x14ac:dyDescent="0.25">
      <c r="A143" s="22" t="s">
        <v>845</v>
      </c>
      <c r="B143" s="43">
        <f t="shared" ref="B143:AG143" si="22">SUM(B129:B142)</f>
        <v>0</v>
      </c>
      <c r="C143" s="43">
        <f t="shared" si="22"/>
        <v>0</v>
      </c>
      <c r="D143" s="43">
        <f t="shared" si="22"/>
        <v>0</v>
      </c>
      <c r="E143" s="43">
        <f t="shared" si="22"/>
        <v>1</v>
      </c>
      <c r="F143" s="43">
        <f t="shared" si="22"/>
        <v>0</v>
      </c>
      <c r="G143" s="43">
        <f t="shared" si="22"/>
        <v>180</v>
      </c>
      <c r="H143" s="43">
        <f t="shared" si="22"/>
        <v>40</v>
      </c>
      <c r="I143" s="43">
        <f t="shared" si="22"/>
        <v>0</v>
      </c>
      <c r="J143" s="43">
        <f t="shared" si="22"/>
        <v>0</v>
      </c>
      <c r="K143" s="43">
        <f t="shared" si="22"/>
        <v>0</v>
      </c>
      <c r="L143" s="43">
        <f t="shared" si="22"/>
        <v>10</v>
      </c>
      <c r="M143" s="43">
        <f t="shared" si="22"/>
        <v>0</v>
      </c>
      <c r="N143" s="43">
        <f t="shared" si="22"/>
        <v>1</v>
      </c>
      <c r="O143" s="43">
        <f t="shared" si="22"/>
        <v>0</v>
      </c>
      <c r="P143" s="43">
        <f t="shared" si="22"/>
        <v>12</v>
      </c>
      <c r="Q143" s="43">
        <f t="shared" si="22"/>
        <v>0</v>
      </c>
      <c r="R143" s="43">
        <f t="shared" si="22"/>
        <v>2</v>
      </c>
      <c r="S143" s="43">
        <f t="shared" si="22"/>
        <v>0</v>
      </c>
      <c r="T143" s="43">
        <f t="shared" si="22"/>
        <v>0</v>
      </c>
      <c r="U143" s="43">
        <f t="shared" si="22"/>
        <v>0</v>
      </c>
      <c r="V143" s="43">
        <f t="shared" si="22"/>
        <v>1</v>
      </c>
      <c r="W143" s="43">
        <f t="shared" si="22"/>
        <v>0</v>
      </c>
      <c r="X143" s="43">
        <f t="shared" si="22"/>
        <v>1</v>
      </c>
      <c r="Y143" s="43">
        <f t="shared" si="22"/>
        <v>0</v>
      </c>
      <c r="Z143" s="43">
        <f t="shared" si="22"/>
        <v>14</v>
      </c>
      <c r="AA143" s="43">
        <f t="shared" si="22"/>
        <v>0</v>
      </c>
      <c r="AB143" s="43">
        <f t="shared" si="22"/>
        <v>7</v>
      </c>
      <c r="AC143" s="43">
        <f t="shared" si="22"/>
        <v>0</v>
      </c>
      <c r="AD143" s="43">
        <f t="shared" si="22"/>
        <v>1</v>
      </c>
      <c r="AE143" s="43">
        <f t="shared" si="22"/>
        <v>0</v>
      </c>
      <c r="AF143" s="43">
        <f t="shared" si="22"/>
        <v>0</v>
      </c>
      <c r="AG143" s="43">
        <f t="shared" si="22"/>
        <v>0</v>
      </c>
      <c r="AH143" s="43">
        <f t="shared" ref="AH143:BG143" si="23">SUM(AH129:AH142)</f>
        <v>0</v>
      </c>
      <c r="AI143" s="43">
        <f t="shared" si="23"/>
        <v>0</v>
      </c>
      <c r="AJ143" s="43">
        <f t="shared" si="23"/>
        <v>1</v>
      </c>
      <c r="AK143" s="43">
        <f t="shared" si="23"/>
        <v>0</v>
      </c>
      <c r="AL143" s="43">
        <f t="shared" si="23"/>
        <v>0</v>
      </c>
      <c r="AM143" s="43">
        <f t="shared" si="23"/>
        <v>0</v>
      </c>
      <c r="AN143" s="43">
        <f t="shared" si="23"/>
        <v>14</v>
      </c>
      <c r="AO143" s="43">
        <f t="shared" si="23"/>
        <v>0</v>
      </c>
      <c r="AP143" s="43">
        <f t="shared" si="23"/>
        <v>0</v>
      </c>
      <c r="AQ143" s="43">
        <f t="shared" si="23"/>
        <v>0</v>
      </c>
      <c r="AR143" s="43">
        <f t="shared" si="23"/>
        <v>0</v>
      </c>
      <c r="AS143" s="43">
        <f t="shared" si="23"/>
        <v>0</v>
      </c>
      <c r="AT143" s="43">
        <f t="shared" si="23"/>
        <v>0</v>
      </c>
      <c r="AU143" s="43">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4</v>
      </c>
      <c r="AV143" s="43">
        <f t="shared" si="23"/>
        <v>3</v>
      </c>
      <c r="AW143" s="43">
        <f t="shared" si="23"/>
        <v>0</v>
      </c>
      <c r="AX143" s="43">
        <f t="shared" si="23"/>
        <v>1</v>
      </c>
      <c r="AY143" s="43">
        <f t="shared" si="23"/>
        <v>0</v>
      </c>
      <c r="AZ143" s="43">
        <f t="shared" si="23"/>
        <v>68550</v>
      </c>
      <c r="BA143" s="43">
        <f t="shared" si="23"/>
        <v>349</v>
      </c>
      <c r="BB143" s="43">
        <f t="shared" si="23"/>
        <v>26</v>
      </c>
      <c r="BC143" s="43">
        <f t="shared" si="23"/>
        <v>42</v>
      </c>
      <c r="BD143" s="43">
        <f t="shared" si="23"/>
        <v>682</v>
      </c>
      <c r="BE143" s="43">
        <f t="shared" si="23"/>
        <v>1820</v>
      </c>
      <c r="BF143" s="43">
        <f t="shared" si="23"/>
        <v>120</v>
      </c>
      <c r="BG143" s="43">
        <f t="shared" si="23"/>
        <v>0</v>
      </c>
    </row>
    <row r="144" spans="1:59" ht="180" x14ac:dyDescent="0.25">
      <c r="A144" s="31" t="s">
        <v>832</v>
      </c>
      <c r="B144" s="14" t="s">
        <v>141</v>
      </c>
      <c r="C144" s="15" t="s">
        <v>142</v>
      </c>
      <c r="D144" s="15" t="s">
        <v>143</v>
      </c>
      <c r="E144" s="20">
        <v>1</v>
      </c>
      <c r="F144" s="20"/>
      <c r="G144" s="46">
        <v>72</v>
      </c>
      <c r="H144" s="45">
        <v>3</v>
      </c>
      <c r="I144" s="14" t="s">
        <v>144</v>
      </c>
      <c r="J144" s="15">
        <v>1</v>
      </c>
      <c r="K144" s="15"/>
      <c r="L144" s="15"/>
      <c r="M144" s="15" t="s">
        <v>24</v>
      </c>
      <c r="N144" s="15">
        <v>1</v>
      </c>
      <c r="O144" s="15"/>
      <c r="P144" s="15">
        <v>1</v>
      </c>
      <c r="Q144" s="15"/>
      <c r="R144" s="15"/>
      <c r="S144" s="15" t="s">
        <v>24</v>
      </c>
      <c r="T144" s="15"/>
      <c r="U144" s="15" t="s">
        <v>24</v>
      </c>
      <c r="V144" s="15"/>
      <c r="W144" s="15" t="s">
        <v>24</v>
      </c>
      <c r="X144" s="15">
        <v>1</v>
      </c>
      <c r="Y144" s="15"/>
      <c r="Z144" s="15">
        <v>1</v>
      </c>
      <c r="AA144" s="15"/>
      <c r="AB144" s="15">
        <v>1</v>
      </c>
      <c r="AC144" s="15"/>
      <c r="AD144" s="15"/>
      <c r="AE144" s="15" t="s">
        <v>24</v>
      </c>
      <c r="AF144" s="15"/>
      <c r="AG144" s="15" t="s">
        <v>24</v>
      </c>
      <c r="AH144" s="15">
        <v>1</v>
      </c>
      <c r="AI144" s="15"/>
      <c r="AJ144" s="15">
        <v>1</v>
      </c>
      <c r="AK144" s="15"/>
      <c r="AL144" s="15"/>
      <c r="AM144" s="15" t="s">
        <v>24</v>
      </c>
      <c r="AN144" s="15">
        <v>1</v>
      </c>
      <c r="AO144" s="15"/>
      <c r="AP144" s="15">
        <v>1</v>
      </c>
      <c r="AQ144" s="15"/>
      <c r="AR144" s="15"/>
      <c r="AS144" s="15" t="s">
        <v>24</v>
      </c>
      <c r="AT144" s="15"/>
      <c r="AU144"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44" s="64">
        <v>0</v>
      </c>
      <c r="AW144" s="15" t="s">
        <v>27</v>
      </c>
      <c r="AX144" s="64">
        <v>0</v>
      </c>
      <c r="AY144" s="14" t="s">
        <v>27</v>
      </c>
      <c r="AZ144" s="45">
        <v>9060</v>
      </c>
      <c r="BA144" s="45">
        <v>0</v>
      </c>
      <c r="BB144" s="45">
        <v>0</v>
      </c>
      <c r="BC144" s="45">
        <v>0</v>
      </c>
      <c r="BD144" s="45">
        <v>0</v>
      </c>
      <c r="BE144" s="45">
        <v>0</v>
      </c>
      <c r="BF144" s="45">
        <v>0</v>
      </c>
      <c r="BG144" s="16" t="s">
        <v>144</v>
      </c>
    </row>
    <row r="145" spans="1:59" ht="45" x14ac:dyDescent="0.25">
      <c r="A145" s="31" t="s">
        <v>832</v>
      </c>
      <c r="B145" s="18" t="s">
        <v>334</v>
      </c>
      <c r="C145" s="15" t="s">
        <v>142</v>
      </c>
      <c r="D145" s="19" t="s">
        <v>683</v>
      </c>
      <c r="E145" s="29"/>
      <c r="F145" s="29"/>
      <c r="G145" s="47"/>
      <c r="H145" s="29"/>
      <c r="I145" s="14"/>
      <c r="J145" s="20">
        <v>1</v>
      </c>
      <c r="K145" s="15"/>
      <c r="L145" s="15">
        <v>1</v>
      </c>
      <c r="M145" s="15"/>
      <c r="N145" s="15">
        <v>1</v>
      </c>
      <c r="O145" s="15"/>
      <c r="P145" s="15">
        <v>1</v>
      </c>
      <c r="Q145" s="15"/>
      <c r="R145" s="15"/>
      <c r="S145" s="15" t="s">
        <v>24</v>
      </c>
      <c r="T145" s="15"/>
      <c r="U145" s="15" t="s">
        <v>24</v>
      </c>
      <c r="V145" s="15"/>
      <c r="W145" s="15" t="s">
        <v>24</v>
      </c>
      <c r="X145" s="15">
        <v>1</v>
      </c>
      <c r="Y145" s="15"/>
      <c r="Z145" s="15">
        <v>1</v>
      </c>
      <c r="AA145" s="15"/>
      <c r="AB145" s="15">
        <v>1</v>
      </c>
      <c r="AC145" s="15"/>
      <c r="AD145" s="15"/>
      <c r="AE145" s="15" t="s">
        <v>24</v>
      </c>
      <c r="AF145" s="15"/>
      <c r="AG145" s="15" t="s">
        <v>24</v>
      </c>
      <c r="AH145" s="15">
        <v>1</v>
      </c>
      <c r="AI145" s="15"/>
      <c r="AJ145" s="15">
        <v>1</v>
      </c>
      <c r="AK145" s="15"/>
      <c r="AL145" s="15"/>
      <c r="AM145" s="15" t="s">
        <v>24</v>
      </c>
      <c r="AN145" s="15">
        <v>1</v>
      </c>
      <c r="AO145" s="15"/>
      <c r="AP145" s="15">
        <v>1</v>
      </c>
      <c r="AQ145" s="15"/>
      <c r="AR145" s="15"/>
      <c r="AS145" s="15" t="s">
        <v>24</v>
      </c>
      <c r="AT145" s="15"/>
      <c r="AU145"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45" s="64">
        <v>0</v>
      </c>
      <c r="AW145" s="19"/>
      <c r="AX145" s="68">
        <v>0</v>
      </c>
      <c r="AY145" s="18"/>
      <c r="AZ145" s="19"/>
      <c r="BA145" s="19"/>
      <c r="BB145" s="19"/>
      <c r="BC145" s="19"/>
      <c r="BD145" s="19"/>
      <c r="BE145" s="19"/>
      <c r="BF145" s="19"/>
      <c r="BG145" s="21"/>
    </row>
    <row r="146" spans="1:59" ht="42.75" x14ac:dyDescent="0.25">
      <c r="A146" s="51" t="s">
        <v>846</v>
      </c>
      <c r="B146" s="43">
        <f t="shared" ref="B146:AG146" si="24">SUM(B144:B145)</f>
        <v>0</v>
      </c>
      <c r="C146" s="43">
        <f t="shared" si="24"/>
        <v>0</v>
      </c>
      <c r="D146" s="43">
        <f t="shared" si="24"/>
        <v>0</v>
      </c>
      <c r="E146" s="43">
        <f t="shared" si="24"/>
        <v>1</v>
      </c>
      <c r="F146" s="43">
        <f t="shared" si="24"/>
        <v>0</v>
      </c>
      <c r="G146" s="43">
        <f t="shared" si="24"/>
        <v>72</v>
      </c>
      <c r="H146" s="43">
        <f t="shared" si="24"/>
        <v>3</v>
      </c>
      <c r="I146" s="43">
        <f t="shared" si="24"/>
        <v>0</v>
      </c>
      <c r="J146" s="43">
        <f t="shared" si="24"/>
        <v>2</v>
      </c>
      <c r="K146" s="43">
        <f t="shared" si="24"/>
        <v>0</v>
      </c>
      <c r="L146" s="43">
        <f t="shared" si="24"/>
        <v>1</v>
      </c>
      <c r="M146" s="43">
        <f t="shared" si="24"/>
        <v>0</v>
      </c>
      <c r="N146" s="43">
        <f t="shared" si="24"/>
        <v>2</v>
      </c>
      <c r="O146" s="43">
        <f t="shared" si="24"/>
        <v>0</v>
      </c>
      <c r="P146" s="43">
        <f t="shared" si="24"/>
        <v>2</v>
      </c>
      <c r="Q146" s="43">
        <f t="shared" si="24"/>
        <v>0</v>
      </c>
      <c r="R146" s="43">
        <f t="shared" si="24"/>
        <v>0</v>
      </c>
      <c r="S146" s="43">
        <f t="shared" si="24"/>
        <v>0</v>
      </c>
      <c r="T146" s="43">
        <f t="shared" si="24"/>
        <v>0</v>
      </c>
      <c r="U146" s="43">
        <f t="shared" si="24"/>
        <v>0</v>
      </c>
      <c r="V146" s="43">
        <f t="shared" si="24"/>
        <v>0</v>
      </c>
      <c r="W146" s="43">
        <f t="shared" si="24"/>
        <v>0</v>
      </c>
      <c r="X146" s="43">
        <f t="shared" si="24"/>
        <v>2</v>
      </c>
      <c r="Y146" s="43">
        <f t="shared" si="24"/>
        <v>0</v>
      </c>
      <c r="Z146" s="43">
        <f t="shared" si="24"/>
        <v>2</v>
      </c>
      <c r="AA146" s="43">
        <f t="shared" si="24"/>
        <v>0</v>
      </c>
      <c r="AB146" s="43">
        <f t="shared" si="24"/>
        <v>2</v>
      </c>
      <c r="AC146" s="43">
        <f t="shared" si="24"/>
        <v>0</v>
      </c>
      <c r="AD146" s="43">
        <f t="shared" si="24"/>
        <v>0</v>
      </c>
      <c r="AE146" s="43">
        <f t="shared" si="24"/>
        <v>0</v>
      </c>
      <c r="AF146" s="43">
        <f t="shared" si="24"/>
        <v>0</v>
      </c>
      <c r="AG146" s="43">
        <f t="shared" si="24"/>
        <v>0</v>
      </c>
      <c r="AH146" s="43">
        <f t="shared" ref="AH146:BG146" si="25">SUM(AH144:AH145)</f>
        <v>2</v>
      </c>
      <c r="AI146" s="43">
        <f t="shared" si="25"/>
        <v>0</v>
      </c>
      <c r="AJ146" s="43">
        <f t="shared" si="25"/>
        <v>2</v>
      </c>
      <c r="AK146" s="43">
        <f t="shared" si="25"/>
        <v>0</v>
      </c>
      <c r="AL146" s="43">
        <f t="shared" si="25"/>
        <v>0</v>
      </c>
      <c r="AM146" s="43">
        <f t="shared" si="25"/>
        <v>0</v>
      </c>
      <c r="AN146" s="43">
        <f t="shared" si="25"/>
        <v>2</v>
      </c>
      <c r="AO146" s="43">
        <f t="shared" si="25"/>
        <v>0</v>
      </c>
      <c r="AP146" s="43">
        <f t="shared" si="25"/>
        <v>2</v>
      </c>
      <c r="AQ146" s="43">
        <f t="shared" si="25"/>
        <v>0</v>
      </c>
      <c r="AR146" s="43">
        <f t="shared" si="25"/>
        <v>0</v>
      </c>
      <c r="AS146" s="43">
        <f t="shared" si="25"/>
        <v>0</v>
      </c>
      <c r="AT146" s="43">
        <f t="shared" si="25"/>
        <v>0</v>
      </c>
      <c r="AU146" s="43">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46" s="43">
        <f t="shared" si="25"/>
        <v>0</v>
      </c>
      <c r="AW146" s="43">
        <f t="shared" si="25"/>
        <v>0</v>
      </c>
      <c r="AX146" s="43">
        <f t="shared" si="25"/>
        <v>0</v>
      </c>
      <c r="AY146" s="43">
        <f t="shared" si="25"/>
        <v>0</v>
      </c>
      <c r="AZ146" s="43">
        <f t="shared" si="25"/>
        <v>9060</v>
      </c>
      <c r="BA146" s="43">
        <f t="shared" si="25"/>
        <v>0</v>
      </c>
      <c r="BB146" s="43">
        <f t="shared" si="25"/>
        <v>0</v>
      </c>
      <c r="BC146" s="43">
        <f t="shared" si="25"/>
        <v>0</v>
      </c>
      <c r="BD146" s="43">
        <f t="shared" si="25"/>
        <v>0</v>
      </c>
      <c r="BE146" s="43">
        <f t="shared" si="25"/>
        <v>0</v>
      </c>
      <c r="BF146" s="43">
        <f t="shared" si="25"/>
        <v>0</v>
      </c>
      <c r="BG146" s="43">
        <f t="shared" si="25"/>
        <v>0</v>
      </c>
    </row>
    <row r="147" spans="1:59" ht="409.5" x14ac:dyDescent="0.25">
      <c r="A147" s="13" t="s">
        <v>797</v>
      </c>
      <c r="B147" s="14" t="s">
        <v>114</v>
      </c>
      <c r="C147" s="15" t="s">
        <v>115</v>
      </c>
      <c r="D147" s="15" t="s">
        <v>116</v>
      </c>
      <c r="E147" s="20">
        <v>1</v>
      </c>
      <c r="F147" s="20"/>
      <c r="G147" s="46">
        <v>139</v>
      </c>
      <c r="H147" s="45">
        <v>81</v>
      </c>
      <c r="I147" s="14" t="s">
        <v>117</v>
      </c>
      <c r="J147" s="15"/>
      <c r="K147" s="15">
        <v>0</v>
      </c>
      <c r="L147" s="15">
        <v>1</v>
      </c>
      <c r="M147" s="15"/>
      <c r="N147" s="15">
        <v>1</v>
      </c>
      <c r="O147" s="15"/>
      <c r="P147" s="15">
        <v>1</v>
      </c>
      <c r="Q147" s="15"/>
      <c r="R147" s="15">
        <v>1</v>
      </c>
      <c r="S147" s="15"/>
      <c r="T147" s="15"/>
      <c r="U147" s="15" t="s">
        <v>24</v>
      </c>
      <c r="V147" s="15"/>
      <c r="W147" s="15" t="s">
        <v>24</v>
      </c>
      <c r="X147" s="15"/>
      <c r="Y147" s="15" t="s">
        <v>24</v>
      </c>
      <c r="Z147" s="15">
        <v>1</v>
      </c>
      <c r="AA147" s="15"/>
      <c r="AB147" s="15"/>
      <c r="AC147" s="15" t="s">
        <v>24</v>
      </c>
      <c r="AD147" s="15"/>
      <c r="AE147" s="15" t="s">
        <v>24</v>
      </c>
      <c r="AF147" s="15"/>
      <c r="AG147" s="15" t="s">
        <v>24</v>
      </c>
      <c r="AH147" s="15">
        <v>1</v>
      </c>
      <c r="AI147" s="15"/>
      <c r="AJ147" s="15">
        <v>1</v>
      </c>
      <c r="AK147" s="15"/>
      <c r="AL147" s="15"/>
      <c r="AM147" s="15" t="s">
        <v>24</v>
      </c>
      <c r="AN147" s="15"/>
      <c r="AO147" s="15" t="s">
        <v>24</v>
      </c>
      <c r="AP147" s="15">
        <v>1</v>
      </c>
      <c r="AQ147" s="15"/>
      <c r="AR147" s="15">
        <v>1</v>
      </c>
      <c r="AS147" s="15"/>
      <c r="AT147" s="15" t="s">
        <v>118</v>
      </c>
      <c r="AU147"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2</v>
      </c>
      <c r="AV147" s="64">
        <v>1</v>
      </c>
      <c r="AW147" s="14" t="s">
        <v>119</v>
      </c>
      <c r="AX147" s="65">
        <v>1</v>
      </c>
      <c r="AY147" s="14" t="s">
        <v>120</v>
      </c>
      <c r="AZ147" s="45">
        <v>53450</v>
      </c>
      <c r="BA147" s="45">
        <v>702</v>
      </c>
      <c r="BB147" s="45">
        <v>12</v>
      </c>
      <c r="BC147" s="45">
        <v>19</v>
      </c>
      <c r="BD147" s="45">
        <v>2412</v>
      </c>
      <c r="BE147" s="45">
        <v>2714</v>
      </c>
      <c r="BF147" s="45">
        <v>430</v>
      </c>
      <c r="BG147" s="16" t="s">
        <v>121</v>
      </c>
    </row>
    <row r="148" spans="1:59" x14ac:dyDescent="0.25">
      <c r="A148" s="17" t="s">
        <v>797</v>
      </c>
      <c r="B148" s="18" t="s">
        <v>297</v>
      </c>
      <c r="C148" s="15" t="s">
        <v>463</v>
      </c>
      <c r="D148" s="19" t="s">
        <v>631</v>
      </c>
      <c r="E148" s="29"/>
      <c r="F148" s="29"/>
      <c r="G148" s="47"/>
      <c r="H148" s="29"/>
      <c r="I148" s="14"/>
      <c r="J148" s="20"/>
      <c r="K148" s="15">
        <v>0</v>
      </c>
      <c r="L148" s="15">
        <v>1</v>
      </c>
      <c r="M148" s="15"/>
      <c r="N148" s="15">
        <v>1</v>
      </c>
      <c r="O148" s="15"/>
      <c r="P148" s="15">
        <v>1</v>
      </c>
      <c r="Q148" s="15"/>
      <c r="R148" s="15">
        <v>1</v>
      </c>
      <c r="S148" s="15"/>
      <c r="T148" s="15"/>
      <c r="U148" s="15" t="s">
        <v>24</v>
      </c>
      <c r="V148" s="15"/>
      <c r="W148" s="15" t="s">
        <v>24</v>
      </c>
      <c r="X148" s="15"/>
      <c r="Y148" s="15" t="s">
        <v>24</v>
      </c>
      <c r="Z148" s="15">
        <v>1</v>
      </c>
      <c r="AA148" s="15"/>
      <c r="AB148" s="15">
        <v>1</v>
      </c>
      <c r="AC148" s="15"/>
      <c r="AD148" s="15"/>
      <c r="AE148" s="15" t="s">
        <v>24</v>
      </c>
      <c r="AF148" s="15"/>
      <c r="AG148" s="15" t="s">
        <v>24</v>
      </c>
      <c r="AH148" s="15">
        <v>1</v>
      </c>
      <c r="AI148" s="15"/>
      <c r="AJ148" s="15">
        <v>1</v>
      </c>
      <c r="AK148" s="15"/>
      <c r="AL148" s="15"/>
      <c r="AM148" s="15" t="s">
        <v>24</v>
      </c>
      <c r="AN148" s="15"/>
      <c r="AO148" s="15" t="s">
        <v>24</v>
      </c>
      <c r="AP148" s="15"/>
      <c r="AQ148" s="15" t="s">
        <v>24</v>
      </c>
      <c r="AR148" s="15"/>
      <c r="AS148" s="15" t="s">
        <v>24</v>
      </c>
      <c r="AT148" s="15"/>
      <c r="AU148"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48" s="64">
        <v>0</v>
      </c>
      <c r="AW148" s="19"/>
      <c r="AX148" s="68">
        <v>0</v>
      </c>
      <c r="AY148" s="18"/>
      <c r="AZ148" s="19"/>
      <c r="BA148" s="19"/>
      <c r="BB148" s="19"/>
      <c r="BC148" s="19"/>
      <c r="BD148" s="19"/>
      <c r="BE148" s="19"/>
      <c r="BF148" s="19"/>
      <c r="BG148" s="21"/>
    </row>
    <row r="149" spans="1:59" x14ac:dyDescent="0.25">
      <c r="A149" s="17" t="s">
        <v>797</v>
      </c>
      <c r="B149" s="18" t="s">
        <v>298</v>
      </c>
      <c r="C149" s="15" t="s">
        <v>464</v>
      </c>
      <c r="D149" s="19" t="s">
        <v>632</v>
      </c>
      <c r="E149" s="29"/>
      <c r="F149" s="29"/>
      <c r="G149" s="47"/>
      <c r="H149" s="29"/>
      <c r="I149" s="14"/>
      <c r="J149" s="20"/>
      <c r="K149" s="15">
        <v>0</v>
      </c>
      <c r="L149" s="15">
        <v>1</v>
      </c>
      <c r="M149" s="15"/>
      <c r="N149" s="15">
        <v>1</v>
      </c>
      <c r="O149" s="15"/>
      <c r="P149" s="15">
        <v>1</v>
      </c>
      <c r="Q149" s="15"/>
      <c r="R149" s="15"/>
      <c r="S149" s="15" t="s">
        <v>24</v>
      </c>
      <c r="T149" s="15"/>
      <c r="U149" s="15" t="s">
        <v>24</v>
      </c>
      <c r="V149" s="15"/>
      <c r="W149" s="15" t="s">
        <v>24</v>
      </c>
      <c r="X149" s="15"/>
      <c r="Y149" s="15" t="s">
        <v>24</v>
      </c>
      <c r="Z149" s="15">
        <v>1</v>
      </c>
      <c r="AA149" s="15"/>
      <c r="AB149" s="15">
        <v>1</v>
      </c>
      <c r="AC149" s="15"/>
      <c r="AD149" s="15"/>
      <c r="AE149" s="15" t="s">
        <v>24</v>
      </c>
      <c r="AF149" s="15"/>
      <c r="AG149" s="15" t="s">
        <v>24</v>
      </c>
      <c r="AH149" s="15">
        <v>1</v>
      </c>
      <c r="AI149" s="15"/>
      <c r="AJ149" s="15">
        <v>1</v>
      </c>
      <c r="AK149" s="15"/>
      <c r="AL149" s="15"/>
      <c r="AM149" s="15" t="s">
        <v>24</v>
      </c>
      <c r="AN149" s="15"/>
      <c r="AO149" s="15" t="s">
        <v>24</v>
      </c>
      <c r="AP149" s="15">
        <v>1</v>
      </c>
      <c r="AQ149" s="15"/>
      <c r="AR149" s="15"/>
      <c r="AS149" s="15" t="s">
        <v>24</v>
      </c>
      <c r="AT149" s="15"/>
      <c r="AU149"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49" s="64">
        <v>0</v>
      </c>
      <c r="AW149" s="19"/>
      <c r="AX149" s="68">
        <v>0</v>
      </c>
      <c r="AY149" s="18"/>
      <c r="AZ149" s="19"/>
      <c r="BA149" s="19"/>
      <c r="BB149" s="19"/>
      <c r="BC149" s="19"/>
      <c r="BD149" s="19"/>
      <c r="BE149" s="19"/>
      <c r="BF149" s="19"/>
      <c r="BG149" s="21"/>
    </row>
    <row r="150" spans="1:59" x14ac:dyDescent="0.25">
      <c r="A150" s="17" t="s">
        <v>797</v>
      </c>
      <c r="B150" s="18" t="s">
        <v>207</v>
      </c>
      <c r="C150" s="15" t="s">
        <v>465</v>
      </c>
      <c r="D150" s="19" t="s">
        <v>633</v>
      </c>
      <c r="E150" s="29"/>
      <c r="F150" s="29"/>
      <c r="G150" s="47"/>
      <c r="H150" s="29"/>
      <c r="I150" s="14"/>
      <c r="J150" s="20">
        <v>1</v>
      </c>
      <c r="K150" s="15"/>
      <c r="L150" s="15">
        <v>1</v>
      </c>
      <c r="M150" s="15"/>
      <c r="N150" s="15">
        <v>1</v>
      </c>
      <c r="O150" s="15"/>
      <c r="P150" s="15">
        <v>1</v>
      </c>
      <c r="Q150" s="15"/>
      <c r="R150" s="15"/>
      <c r="S150" s="15" t="s">
        <v>24</v>
      </c>
      <c r="T150" s="15"/>
      <c r="U150" s="15" t="s">
        <v>24</v>
      </c>
      <c r="V150" s="15">
        <v>1</v>
      </c>
      <c r="W150" s="15"/>
      <c r="X150" s="15"/>
      <c r="Y150" s="15" t="s">
        <v>24</v>
      </c>
      <c r="Z150" s="15">
        <v>1</v>
      </c>
      <c r="AA150" s="15"/>
      <c r="AB150" s="15">
        <v>1</v>
      </c>
      <c r="AC150" s="15"/>
      <c r="AD150" s="15"/>
      <c r="AE150" s="15" t="s">
        <v>24</v>
      </c>
      <c r="AF150" s="15"/>
      <c r="AG150" s="15" t="s">
        <v>24</v>
      </c>
      <c r="AH150" s="15">
        <v>1</v>
      </c>
      <c r="AI150" s="15"/>
      <c r="AJ150" s="15">
        <v>1</v>
      </c>
      <c r="AK150" s="15"/>
      <c r="AL150" s="15"/>
      <c r="AM150" s="15" t="s">
        <v>24</v>
      </c>
      <c r="AN150" s="15"/>
      <c r="AO150" s="15" t="s">
        <v>24</v>
      </c>
      <c r="AP150" s="15">
        <v>1</v>
      </c>
      <c r="AQ150" s="15"/>
      <c r="AR150" s="15"/>
      <c r="AS150" s="15" t="s">
        <v>24</v>
      </c>
      <c r="AT150" s="15"/>
      <c r="AU150"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50" s="64">
        <v>0</v>
      </c>
      <c r="AW150" s="19"/>
      <c r="AX150" s="68">
        <v>0</v>
      </c>
      <c r="AY150" s="18"/>
      <c r="AZ150" s="19"/>
      <c r="BA150" s="19"/>
      <c r="BB150" s="19"/>
      <c r="BC150" s="19"/>
      <c r="BD150" s="19"/>
      <c r="BE150" s="19"/>
      <c r="BF150" s="19"/>
      <c r="BG150" s="21"/>
    </row>
    <row r="151" spans="1:59" x14ac:dyDescent="0.25">
      <c r="A151" s="17" t="s">
        <v>797</v>
      </c>
      <c r="B151" s="18" t="s">
        <v>299</v>
      </c>
      <c r="C151" s="15" t="s">
        <v>466</v>
      </c>
      <c r="D151" s="19" t="s">
        <v>634</v>
      </c>
      <c r="E151" s="29"/>
      <c r="F151" s="29"/>
      <c r="G151" s="47"/>
      <c r="H151" s="29"/>
      <c r="I151" s="14"/>
      <c r="J151" s="20"/>
      <c r="K151" s="15">
        <v>0</v>
      </c>
      <c r="L151" s="15"/>
      <c r="M151" s="15" t="s">
        <v>24</v>
      </c>
      <c r="N151" s="15">
        <v>1</v>
      </c>
      <c r="O151" s="15"/>
      <c r="P151" s="15">
        <v>1</v>
      </c>
      <c r="Q151" s="15"/>
      <c r="R151" s="15"/>
      <c r="S151" s="15" t="s">
        <v>24</v>
      </c>
      <c r="T151" s="15">
        <v>1</v>
      </c>
      <c r="U151" s="15"/>
      <c r="V151" s="15"/>
      <c r="W151" s="15" t="s">
        <v>24</v>
      </c>
      <c r="X151" s="15"/>
      <c r="Y151" s="15" t="s">
        <v>24</v>
      </c>
      <c r="Z151" s="15">
        <v>1</v>
      </c>
      <c r="AA151" s="15"/>
      <c r="AB151" s="15"/>
      <c r="AC151" s="15" t="s">
        <v>24</v>
      </c>
      <c r="AD151" s="15"/>
      <c r="AE151" s="15" t="s">
        <v>24</v>
      </c>
      <c r="AF151" s="15"/>
      <c r="AG151" s="15" t="s">
        <v>24</v>
      </c>
      <c r="AH151" s="15">
        <v>1</v>
      </c>
      <c r="AI151" s="15"/>
      <c r="AJ151" s="15"/>
      <c r="AK151" s="15" t="s">
        <v>24</v>
      </c>
      <c r="AL151" s="15"/>
      <c r="AM151" s="15" t="s">
        <v>24</v>
      </c>
      <c r="AN151" s="15"/>
      <c r="AO151" s="15" t="s">
        <v>24</v>
      </c>
      <c r="AP151" s="15">
        <v>1</v>
      </c>
      <c r="AQ151" s="15"/>
      <c r="AR151" s="15"/>
      <c r="AS151" s="15" t="s">
        <v>24</v>
      </c>
      <c r="AT151" s="15"/>
      <c r="AU151"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51" s="64">
        <v>0</v>
      </c>
      <c r="AW151" s="19"/>
      <c r="AX151" s="68">
        <v>0</v>
      </c>
      <c r="AY151" s="18"/>
      <c r="AZ151" s="19"/>
      <c r="BA151" s="19"/>
      <c r="BB151" s="19"/>
      <c r="BC151" s="19"/>
      <c r="BD151" s="19"/>
      <c r="BE151" s="19"/>
      <c r="BF151" s="19"/>
      <c r="BG151" s="21"/>
    </row>
    <row r="152" spans="1:59" x14ac:dyDescent="0.25">
      <c r="A152" s="17" t="s">
        <v>797</v>
      </c>
      <c r="B152" s="18" t="s">
        <v>241</v>
      </c>
      <c r="C152" s="15" t="s">
        <v>467</v>
      </c>
      <c r="D152" s="19" t="s">
        <v>635</v>
      </c>
      <c r="E152" s="29"/>
      <c r="F152" s="29"/>
      <c r="G152" s="47"/>
      <c r="H152" s="29"/>
      <c r="I152" s="14"/>
      <c r="J152" s="20">
        <v>1</v>
      </c>
      <c r="K152" s="15"/>
      <c r="L152" s="15">
        <v>1</v>
      </c>
      <c r="M152" s="15"/>
      <c r="N152" s="15">
        <v>1</v>
      </c>
      <c r="O152" s="15"/>
      <c r="P152" s="15">
        <v>1</v>
      </c>
      <c r="Q152" s="15"/>
      <c r="R152" s="15">
        <v>1</v>
      </c>
      <c r="S152" s="15"/>
      <c r="T152" s="15"/>
      <c r="U152" s="15" t="s">
        <v>24</v>
      </c>
      <c r="V152" s="15"/>
      <c r="W152" s="15" t="s">
        <v>24</v>
      </c>
      <c r="X152" s="15">
        <v>1</v>
      </c>
      <c r="Y152" s="15"/>
      <c r="Z152" s="15">
        <v>1</v>
      </c>
      <c r="AA152" s="15"/>
      <c r="AB152" s="15">
        <v>1</v>
      </c>
      <c r="AC152" s="15"/>
      <c r="AD152" s="15"/>
      <c r="AE152" s="15" t="s">
        <v>24</v>
      </c>
      <c r="AF152" s="15"/>
      <c r="AG152" s="15" t="s">
        <v>24</v>
      </c>
      <c r="AH152" s="15">
        <v>1</v>
      </c>
      <c r="AI152" s="15"/>
      <c r="AJ152" s="15">
        <v>1</v>
      </c>
      <c r="AK152" s="15"/>
      <c r="AL152" s="15"/>
      <c r="AM152" s="15" t="s">
        <v>24</v>
      </c>
      <c r="AN152" s="15"/>
      <c r="AO152" s="15" t="s">
        <v>24</v>
      </c>
      <c r="AP152" s="15"/>
      <c r="AQ152" s="15" t="s">
        <v>24</v>
      </c>
      <c r="AR152" s="15"/>
      <c r="AS152" s="15" t="s">
        <v>24</v>
      </c>
      <c r="AT152" s="15"/>
      <c r="AU152"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52" s="64">
        <v>0</v>
      </c>
      <c r="AW152" s="19"/>
      <c r="AX152" s="68">
        <v>0</v>
      </c>
      <c r="AY152" s="18"/>
      <c r="AZ152" s="19"/>
      <c r="BA152" s="19"/>
      <c r="BB152" s="19"/>
      <c r="BC152" s="19"/>
      <c r="BD152" s="19"/>
      <c r="BE152" s="19"/>
      <c r="BF152" s="19"/>
      <c r="BG152" s="21"/>
    </row>
    <row r="153" spans="1:59" x14ac:dyDescent="0.25">
      <c r="A153" s="17" t="s">
        <v>797</v>
      </c>
      <c r="B153" s="18" t="s">
        <v>279</v>
      </c>
      <c r="C153" s="15" t="s">
        <v>468</v>
      </c>
      <c r="D153" s="19" t="s">
        <v>636</v>
      </c>
      <c r="E153" s="29"/>
      <c r="F153" s="29"/>
      <c r="G153" s="47"/>
      <c r="H153" s="29"/>
      <c r="I153" s="14"/>
      <c r="J153" s="20"/>
      <c r="K153" s="15">
        <v>0</v>
      </c>
      <c r="L153" s="15"/>
      <c r="M153" s="15" t="s">
        <v>24</v>
      </c>
      <c r="N153" s="15">
        <v>1</v>
      </c>
      <c r="O153" s="15"/>
      <c r="P153" s="15">
        <v>1</v>
      </c>
      <c r="Q153" s="15"/>
      <c r="R153" s="15"/>
      <c r="S153" s="15" t="s">
        <v>24</v>
      </c>
      <c r="T153" s="15"/>
      <c r="U153" s="15" t="s">
        <v>24</v>
      </c>
      <c r="V153" s="15"/>
      <c r="W153" s="15" t="s">
        <v>24</v>
      </c>
      <c r="X153" s="15"/>
      <c r="Y153" s="15" t="s">
        <v>24</v>
      </c>
      <c r="Z153" s="15">
        <v>1</v>
      </c>
      <c r="AA153" s="15"/>
      <c r="AB153" s="15"/>
      <c r="AC153" s="15" t="s">
        <v>24</v>
      </c>
      <c r="AD153" s="15"/>
      <c r="AE153" s="15" t="s">
        <v>24</v>
      </c>
      <c r="AF153" s="15"/>
      <c r="AG153" s="15" t="s">
        <v>24</v>
      </c>
      <c r="AH153" s="15">
        <v>1</v>
      </c>
      <c r="AI153" s="15"/>
      <c r="AJ153" s="15">
        <v>1</v>
      </c>
      <c r="AK153" s="15"/>
      <c r="AL153" s="15"/>
      <c r="AM153" s="15" t="s">
        <v>24</v>
      </c>
      <c r="AN153" s="15"/>
      <c r="AO153" s="15" t="s">
        <v>24</v>
      </c>
      <c r="AP153" s="15"/>
      <c r="AQ153" s="15" t="s">
        <v>24</v>
      </c>
      <c r="AR153" s="15"/>
      <c r="AS153" s="15" t="s">
        <v>24</v>
      </c>
      <c r="AT153" s="15"/>
      <c r="AU153"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53" s="64">
        <v>0</v>
      </c>
      <c r="AW153" s="19"/>
      <c r="AX153" s="68">
        <v>0</v>
      </c>
      <c r="AY153" s="18"/>
      <c r="AZ153" s="19"/>
      <c r="BA153" s="19"/>
      <c r="BB153" s="19"/>
      <c r="BC153" s="19"/>
      <c r="BD153" s="19"/>
      <c r="BE153" s="19"/>
      <c r="BF153" s="19"/>
      <c r="BG153" s="21"/>
    </row>
    <row r="154" spans="1:59" x14ac:dyDescent="0.25">
      <c r="A154" s="17" t="s">
        <v>797</v>
      </c>
      <c r="B154" s="18" t="s">
        <v>300</v>
      </c>
      <c r="C154" s="15" t="s">
        <v>469</v>
      </c>
      <c r="D154" s="19" t="s">
        <v>637</v>
      </c>
      <c r="E154" s="29"/>
      <c r="F154" s="29"/>
      <c r="G154" s="47"/>
      <c r="H154" s="29"/>
      <c r="I154" s="14"/>
      <c r="J154" s="20"/>
      <c r="K154" s="15">
        <v>0</v>
      </c>
      <c r="L154" s="15">
        <v>1</v>
      </c>
      <c r="M154" s="15"/>
      <c r="N154" s="15">
        <v>1</v>
      </c>
      <c r="O154" s="15"/>
      <c r="P154" s="15">
        <v>1</v>
      </c>
      <c r="Q154" s="15"/>
      <c r="R154" s="15">
        <v>1</v>
      </c>
      <c r="S154" s="15"/>
      <c r="T154" s="15"/>
      <c r="U154" s="15" t="s">
        <v>24</v>
      </c>
      <c r="V154" s="15"/>
      <c r="W154" s="15" t="s">
        <v>24</v>
      </c>
      <c r="X154" s="15"/>
      <c r="Y154" s="15" t="s">
        <v>24</v>
      </c>
      <c r="Z154" s="15">
        <v>1</v>
      </c>
      <c r="AA154" s="15"/>
      <c r="AB154" s="15">
        <v>1</v>
      </c>
      <c r="AC154" s="15"/>
      <c r="AD154" s="15"/>
      <c r="AE154" s="15" t="s">
        <v>24</v>
      </c>
      <c r="AF154" s="15"/>
      <c r="AG154" s="15" t="s">
        <v>24</v>
      </c>
      <c r="AH154" s="15">
        <v>1</v>
      </c>
      <c r="AI154" s="15"/>
      <c r="AJ154" s="15">
        <v>1</v>
      </c>
      <c r="AK154" s="15"/>
      <c r="AL154" s="15"/>
      <c r="AM154" s="15" t="s">
        <v>24</v>
      </c>
      <c r="AN154" s="15"/>
      <c r="AO154" s="15" t="s">
        <v>24</v>
      </c>
      <c r="AP154" s="15">
        <v>1</v>
      </c>
      <c r="AQ154" s="15"/>
      <c r="AR154" s="15"/>
      <c r="AS154" s="15" t="s">
        <v>24</v>
      </c>
      <c r="AT154" s="15"/>
      <c r="AU154"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54" s="64">
        <v>0</v>
      </c>
      <c r="AW154" s="19"/>
      <c r="AX154" s="68">
        <v>0</v>
      </c>
      <c r="AY154" s="18"/>
      <c r="AZ154" s="19"/>
      <c r="BA154" s="19"/>
      <c r="BB154" s="19"/>
      <c r="BC154" s="19"/>
      <c r="BD154" s="19"/>
      <c r="BE154" s="19"/>
      <c r="BF154" s="19"/>
      <c r="BG154" s="21"/>
    </row>
    <row r="155" spans="1:59" x14ac:dyDescent="0.25">
      <c r="A155" s="17" t="s">
        <v>797</v>
      </c>
      <c r="B155" s="18" t="s">
        <v>301</v>
      </c>
      <c r="C155" s="15" t="s">
        <v>470</v>
      </c>
      <c r="D155" s="19" t="s">
        <v>638</v>
      </c>
      <c r="E155" s="29"/>
      <c r="F155" s="29"/>
      <c r="G155" s="47"/>
      <c r="H155" s="29"/>
      <c r="I155" s="14"/>
      <c r="J155" s="20"/>
      <c r="K155" s="15">
        <v>0</v>
      </c>
      <c r="L155" s="15">
        <v>1</v>
      </c>
      <c r="M155" s="15"/>
      <c r="N155" s="15">
        <v>1</v>
      </c>
      <c r="O155" s="15"/>
      <c r="P155" s="15">
        <v>1</v>
      </c>
      <c r="Q155" s="15"/>
      <c r="R155" s="15">
        <v>1</v>
      </c>
      <c r="S155" s="15"/>
      <c r="T155" s="15"/>
      <c r="U155" s="15" t="s">
        <v>24</v>
      </c>
      <c r="V155" s="15"/>
      <c r="W155" s="15" t="s">
        <v>24</v>
      </c>
      <c r="X155" s="15"/>
      <c r="Y155" s="15" t="s">
        <v>24</v>
      </c>
      <c r="Z155" s="15">
        <v>1</v>
      </c>
      <c r="AA155" s="15"/>
      <c r="AB155" s="15"/>
      <c r="AC155" s="15" t="s">
        <v>24</v>
      </c>
      <c r="AD155" s="15"/>
      <c r="AE155" s="15" t="s">
        <v>24</v>
      </c>
      <c r="AF155" s="15"/>
      <c r="AG155" s="15" t="s">
        <v>24</v>
      </c>
      <c r="AH155" s="15">
        <v>1</v>
      </c>
      <c r="AI155" s="15"/>
      <c r="AJ155" s="15">
        <v>1</v>
      </c>
      <c r="AK155" s="15"/>
      <c r="AL155" s="15"/>
      <c r="AM155" s="15" t="s">
        <v>24</v>
      </c>
      <c r="AN155" s="15"/>
      <c r="AO155" s="15" t="s">
        <v>24</v>
      </c>
      <c r="AP155" s="15"/>
      <c r="AQ155" s="15" t="s">
        <v>24</v>
      </c>
      <c r="AR155" s="15"/>
      <c r="AS155" s="15" t="s">
        <v>24</v>
      </c>
      <c r="AT155" s="15"/>
      <c r="AU155"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55" s="64">
        <v>0</v>
      </c>
      <c r="AW155" s="19"/>
      <c r="AX155" s="68">
        <v>0</v>
      </c>
      <c r="AY155" s="18"/>
      <c r="AZ155" s="19"/>
      <c r="BA155" s="19"/>
      <c r="BB155" s="19"/>
      <c r="BC155" s="19"/>
      <c r="BD155" s="19"/>
      <c r="BE155" s="19"/>
      <c r="BF155" s="19"/>
      <c r="BG155" s="21"/>
    </row>
    <row r="156" spans="1:59" s="1" customFormat="1" x14ac:dyDescent="0.25">
      <c r="A156" s="13" t="s">
        <v>797</v>
      </c>
      <c r="B156" s="14" t="s">
        <v>309</v>
      </c>
      <c r="C156" s="15" t="s">
        <v>482</v>
      </c>
      <c r="D156" s="15" t="s">
        <v>650</v>
      </c>
      <c r="E156" s="20"/>
      <c r="F156" s="20"/>
      <c r="G156" s="33"/>
      <c r="H156" s="20"/>
      <c r="I156" s="14"/>
      <c r="J156" s="20">
        <v>1</v>
      </c>
      <c r="K156" s="15"/>
      <c r="L156" s="15">
        <v>1</v>
      </c>
      <c r="M156" s="15"/>
      <c r="N156" s="15">
        <v>1</v>
      </c>
      <c r="O156" s="15"/>
      <c r="P156" s="15">
        <v>1</v>
      </c>
      <c r="Q156" s="15"/>
      <c r="R156" s="15"/>
      <c r="S156" s="15" t="s">
        <v>24</v>
      </c>
      <c r="T156" s="15"/>
      <c r="U156" s="15" t="s">
        <v>24</v>
      </c>
      <c r="V156" s="15">
        <v>1</v>
      </c>
      <c r="W156" s="15"/>
      <c r="X156" s="15">
        <v>1</v>
      </c>
      <c r="Y156" s="15"/>
      <c r="Z156" s="15">
        <v>1</v>
      </c>
      <c r="AA156" s="15"/>
      <c r="AB156" s="15">
        <v>1</v>
      </c>
      <c r="AC156" s="15"/>
      <c r="AD156" s="15"/>
      <c r="AE156" s="15" t="s">
        <v>24</v>
      </c>
      <c r="AF156" s="15"/>
      <c r="AG156" s="15" t="s">
        <v>24</v>
      </c>
      <c r="AH156" s="15">
        <v>1</v>
      </c>
      <c r="AI156" s="15"/>
      <c r="AJ156" s="15">
        <v>1</v>
      </c>
      <c r="AK156" s="15"/>
      <c r="AL156" s="15"/>
      <c r="AM156" s="15" t="s">
        <v>24</v>
      </c>
      <c r="AN156" s="15">
        <v>1</v>
      </c>
      <c r="AO156" s="15"/>
      <c r="AP156" s="15"/>
      <c r="AQ156" s="15" t="s">
        <v>24</v>
      </c>
      <c r="AR156" s="15"/>
      <c r="AS156" s="15" t="s">
        <v>24</v>
      </c>
      <c r="AT156" s="15"/>
      <c r="AU156"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56" s="64">
        <v>0</v>
      </c>
      <c r="AW156" s="15"/>
      <c r="AX156" s="68">
        <v>0</v>
      </c>
      <c r="AY156" s="14"/>
      <c r="AZ156" s="15"/>
      <c r="BA156" s="15"/>
      <c r="BB156" s="15"/>
      <c r="BC156" s="15"/>
      <c r="BD156" s="15"/>
      <c r="BE156" s="15"/>
      <c r="BF156" s="15"/>
      <c r="BG156" s="16"/>
    </row>
    <row r="157" spans="1:59" x14ac:dyDescent="0.25">
      <c r="A157" s="22" t="s">
        <v>847</v>
      </c>
      <c r="B157" s="43">
        <f>SUM(B147:B156)</f>
        <v>0</v>
      </c>
      <c r="C157" s="43">
        <f t="shared" ref="C157:BG157" si="26">SUM(C147:C156)</f>
        <v>0</v>
      </c>
      <c r="D157" s="43">
        <f t="shared" si="26"/>
        <v>0</v>
      </c>
      <c r="E157" s="43">
        <f t="shared" si="26"/>
        <v>1</v>
      </c>
      <c r="F157" s="43">
        <f t="shared" si="26"/>
        <v>0</v>
      </c>
      <c r="G157" s="43">
        <f t="shared" si="26"/>
        <v>139</v>
      </c>
      <c r="H157" s="43">
        <f t="shared" si="26"/>
        <v>81</v>
      </c>
      <c r="I157" s="43">
        <f t="shared" si="26"/>
        <v>0</v>
      </c>
      <c r="J157" s="43">
        <f t="shared" si="26"/>
        <v>3</v>
      </c>
      <c r="K157" s="43">
        <f t="shared" si="26"/>
        <v>0</v>
      </c>
      <c r="L157" s="43">
        <f t="shared" si="26"/>
        <v>8</v>
      </c>
      <c r="M157" s="43">
        <f t="shared" si="26"/>
        <v>0</v>
      </c>
      <c r="N157" s="43">
        <f t="shared" si="26"/>
        <v>10</v>
      </c>
      <c r="O157" s="43">
        <f t="shared" si="26"/>
        <v>0</v>
      </c>
      <c r="P157" s="43">
        <f t="shared" si="26"/>
        <v>10</v>
      </c>
      <c r="Q157" s="43">
        <f t="shared" si="26"/>
        <v>0</v>
      </c>
      <c r="R157" s="43">
        <f t="shared" si="26"/>
        <v>5</v>
      </c>
      <c r="S157" s="43">
        <f t="shared" si="26"/>
        <v>0</v>
      </c>
      <c r="T157" s="43">
        <f t="shared" si="26"/>
        <v>1</v>
      </c>
      <c r="U157" s="43">
        <f t="shared" si="26"/>
        <v>0</v>
      </c>
      <c r="V157" s="43">
        <f t="shared" si="26"/>
        <v>2</v>
      </c>
      <c r="W157" s="43">
        <f t="shared" si="26"/>
        <v>0</v>
      </c>
      <c r="X157" s="43">
        <f>SUM(X147:X156)</f>
        <v>2</v>
      </c>
      <c r="Y157" s="43">
        <f t="shared" si="26"/>
        <v>0</v>
      </c>
      <c r="Z157" s="43">
        <f t="shared" si="26"/>
        <v>10</v>
      </c>
      <c r="AA157" s="43">
        <f t="shared" si="26"/>
        <v>0</v>
      </c>
      <c r="AB157" s="43">
        <f t="shared" si="26"/>
        <v>6</v>
      </c>
      <c r="AC157" s="43">
        <f t="shared" si="26"/>
        <v>0</v>
      </c>
      <c r="AD157" s="43">
        <f t="shared" si="26"/>
        <v>0</v>
      </c>
      <c r="AE157" s="43">
        <f t="shared" si="26"/>
        <v>0</v>
      </c>
      <c r="AF157" s="43">
        <f t="shared" si="26"/>
        <v>0</v>
      </c>
      <c r="AG157" s="43">
        <f t="shared" si="26"/>
        <v>0</v>
      </c>
      <c r="AH157" s="43">
        <f t="shared" si="26"/>
        <v>10</v>
      </c>
      <c r="AI157" s="43">
        <f t="shared" si="26"/>
        <v>0</v>
      </c>
      <c r="AJ157" s="43">
        <f t="shared" si="26"/>
        <v>9</v>
      </c>
      <c r="AK157" s="43">
        <f t="shared" si="26"/>
        <v>0</v>
      </c>
      <c r="AL157" s="43">
        <f t="shared" si="26"/>
        <v>0</v>
      </c>
      <c r="AM157" s="43">
        <f t="shared" si="26"/>
        <v>0</v>
      </c>
      <c r="AN157" s="43">
        <f t="shared" si="26"/>
        <v>1</v>
      </c>
      <c r="AO157" s="43">
        <f t="shared" si="26"/>
        <v>0</v>
      </c>
      <c r="AP157" s="43">
        <f t="shared" si="26"/>
        <v>5</v>
      </c>
      <c r="AQ157" s="43">
        <f t="shared" si="26"/>
        <v>0</v>
      </c>
      <c r="AR157" s="43">
        <f t="shared" si="26"/>
        <v>1</v>
      </c>
      <c r="AS157" s="43">
        <f t="shared" si="26"/>
        <v>0</v>
      </c>
      <c r="AT157" s="43">
        <f t="shared" si="26"/>
        <v>0</v>
      </c>
      <c r="AU157" s="43">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2</v>
      </c>
      <c r="AV157" s="43">
        <f t="shared" si="26"/>
        <v>1</v>
      </c>
      <c r="AW157" s="43">
        <f t="shared" si="26"/>
        <v>0</v>
      </c>
      <c r="AX157" s="43">
        <f t="shared" si="26"/>
        <v>1</v>
      </c>
      <c r="AY157" s="43">
        <f t="shared" si="26"/>
        <v>0</v>
      </c>
      <c r="AZ157" s="43">
        <f t="shared" si="26"/>
        <v>53450</v>
      </c>
      <c r="BA157" s="43">
        <f t="shared" si="26"/>
        <v>702</v>
      </c>
      <c r="BB157" s="43">
        <f t="shared" si="26"/>
        <v>12</v>
      </c>
      <c r="BC157" s="43">
        <f t="shared" si="26"/>
        <v>19</v>
      </c>
      <c r="BD157" s="43">
        <f t="shared" si="26"/>
        <v>2412</v>
      </c>
      <c r="BE157" s="43">
        <f t="shared" si="26"/>
        <v>2714</v>
      </c>
      <c r="BF157" s="43">
        <f t="shared" si="26"/>
        <v>430</v>
      </c>
      <c r="BG157" s="43">
        <f t="shared" si="26"/>
        <v>0</v>
      </c>
    </row>
    <row r="158" spans="1:59" ht="409.5" x14ac:dyDescent="0.25">
      <c r="A158" s="13" t="s">
        <v>787</v>
      </c>
      <c r="B158" s="14" t="s">
        <v>815</v>
      </c>
      <c r="C158" s="15" t="s">
        <v>21</v>
      </c>
      <c r="D158" s="15" t="s">
        <v>22</v>
      </c>
      <c r="E158" s="20">
        <v>1</v>
      </c>
      <c r="F158" s="20"/>
      <c r="G158" s="33">
        <v>168</v>
      </c>
      <c r="H158" s="20">
        <v>121</v>
      </c>
      <c r="I158" s="14" t="s">
        <v>23</v>
      </c>
      <c r="J158" s="15"/>
      <c r="K158" s="15">
        <v>0</v>
      </c>
      <c r="L158" s="15">
        <v>1</v>
      </c>
      <c r="M158" s="15"/>
      <c r="N158" s="15">
        <v>1</v>
      </c>
      <c r="O158" s="15"/>
      <c r="P158" s="15">
        <v>1</v>
      </c>
      <c r="Q158" s="15"/>
      <c r="R158" s="15">
        <v>1</v>
      </c>
      <c r="S158" s="15"/>
      <c r="T158" s="15"/>
      <c r="U158" s="15" t="s">
        <v>24</v>
      </c>
      <c r="V158" s="15"/>
      <c r="W158" s="15" t="s">
        <v>24</v>
      </c>
      <c r="X158" s="15"/>
      <c r="Y158" s="15" t="s">
        <v>24</v>
      </c>
      <c r="Z158" s="15">
        <v>1</v>
      </c>
      <c r="AA158" s="15"/>
      <c r="AB158" s="15">
        <v>1</v>
      </c>
      <c r="AC158" s="15"/>
      <c r="AD158" s="15"/>
      <c r="AE158" s="15" t="s">
        <v>24</v>
      </c>
      <c r="AF158" s="15"/>
      <c r="AG158" s="15" t="s">
        <v>24</v>
      </c>
      <c r="AH158" s="15"/>
      <c r="AI158" s="15" t="s">
        <v>24</v>
      </c>
      <c r="AJ158" s="15"/>
      <c r="AK158" s="15" t="s">
        <v>24</v>
      </c>
      <c r="AL158" s="15"/>
      <c r="AM158" s="15" t="s">
        <v>24</v>
      </c>
      <c r="AN158" s="15"/>
      <c r="AO158" s="15" t="s">
        <v>24</v>
      </c>
      <c r="AP158" s="15">
        <v>1</v>
      </c>
      <c r="AQ158" s="15"/>
      <c r="AR158" s="15">
        <v>1</v>
      </c>
      <c r="AS158" s="15"/>
      <c r="AT158" s="15" t="s">
        <v>25</v>
      </c>
      <c r="AU158"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5</v>
      </c>
      <c r="AV158" s="64">
        <v>5</v>
      </c>
      <c r="AW158" s="14" t="s">
        <v>26</v>
      </c>
      <c r="AX158" s="65">
        <v>0</v>
      </c>
      <c r="AY158" s="14" t="s">
        <v>27</v>
      </c>
      <c r="AZ158" s="45">
        <v>74261</v>
      </c>
      <c r="BA158" s="45">
        <v>1295</v>
      </c>
      <c r="BB158" s="45">
        <v>107</v>
      </c>
      <c r="BC158" s="45">
        <v>23</v>
      </c>
      <c r="BD158" s="45">
        <v>9075</v>
      </c>
      <c r="BE158" s="45">
        <v>4987</v>
      </c>
      <c r="BF158" s="45">
        <v>318</v>
      </c>
      <c r="BG158" s="16" t="s">
        <v>28</v>
      </c>
    </row>
    <row r="159" spans="1:59" s="8" customFormat="1" x14ac:dyDescent="0.25">
      <c r="A159" s="17" t="s">
        <v>787</v>
      </c>
      <c r="B159" s="18" t="s">
        <v>186</v>
      </c>
      <c r="C159" s="15" t="s">
        <v>348</v>
      </c>
      <c r="D159" s="19" t="s">
        <v>527</v>
      </c>
      <c r="E159" s="29"/>
      <c r="F159" s="29"/>
      <c r="G159" s="47"/>
      <c r="H159" s="29"/>
      <c r="I159" s="14"/>
      <c r="J159" s="15"/>
      <c r="K159" s="15">
        <v>0</v>
      </c>
      <c r="L159" s="15"/>
      <c r="M159" s="15" t="s">
        <v>24</v>
      </c>
      <c r="N159" s="15"/>
      <c r="O159" s="15" t="s">
        <v>24</v>
      </c>
      <c r="P159" s="15">
        <v>1</v>
      </c>
      <c r="Q159" s="15"/>
      <c r="R159" s="15"/>
      <c r="S159" s="15" t="s">
        <v>24</v>
      </c>
      <c r="T159" s="15"/>
      <c r="U159" s="15" t="s">
        <v>24</v>
      </c>
      <c r="V159" s="15"/>
      <c r="W159" s="15" t="s">
        <v>24</v>
      </c>
      <c r="X159" s="15"/>
      <c r="Y159" s="15" t="s">
        <v>24</v>
      </c>
      <c r="Z159" s="15"/>
      <c r="AA159" s="15" t="s">
        <v>24</v>
      </c>
      <c r="AB159" s="15"/>
      <c r="AC159" s="15" t="s">
        <v>24</v>
      </c>
      <c r="AD159" s="15"/>
      <c r="AE159" s="15" t="s">
        <v>24</v>
      </c>
      <c r="AF159" s="15"/>
      <c r="AG159" s="15" t="s">
        <v>24</v>
      </c>
      <c r="AH159" s="15"/>
      <c r="AI159" s="15" t="s">
        <v>24</v>
      </c>
      <c r="AJ159" s="15"/>
      <c r="AK159" s="15" t="s">
        <v>24</v>
      </c>
      <c r="AL159" s="15"/>
      <c r="AM159" s="15" t="s">
        <v>24</v>
      </c>
      <c r="AN159" s="15"/>
      <c r="AO159" s="15" t="s">
        <v>24</v>
      </c>
      <c r="AP159" s="15">
        <v>1</v>
      </c>
      <c r="AQ159" s="15"/>
      <c r="AR159" s="15"/>
      <c r="AS159" s="15" t="s">
        <v>24</v>
      </c>
      <c r="AT159" s="15"/>
      <c r="AU159"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59" s="64">
        <v>0</v>
      </c>
      <c r="AW159" s="19"/>
      <c r="AX159" s="65">
        <v>0</v>
      </c>
      <c r="AY159" s="18"/>
      <c r="AZ159" s="19"/>
      <c r="BA159" s="19"/>
      <c r="BB159" s="19"/>
      <c r="BC159" s="19"/>
      <c r="BD159" s="19"/>
      <c r="BE159" s="19"/>
      <c r="BF159" s="19"/>
      <c r="BG159" s="21"/>
    </row>
    <row r="160" spans="1:59" x14ac:dyDescent="0.25">
      <c r="A160" s="17" t="s">
        <v>787</v>
      </c>
      <c r="B160" s="18" t="s">
        <v>187</v>
      </c>
      <c r="C160" s="15" t="s">
        <v>349</v>
      </c>
      <c r="D160" s="19" t="s">
        <v>528</v>
      </c>
      <c r="E160" s="29"/>
      <c r="F160" s="29"/>
      <c r="G160" s="47"/>
      <c r="H160" s="29"/>
      <c r="I160" s="14"/>
      <c r="J160" s="15"/>
      <c r="K160" s="15">
        <v>0</v>
      </c>
      <c r="L160" s="15"/>
      <c r="M160" s="15" t="s">
        <v>24</v>
      </c>
      <c r="N160" s="15"/>
      <c r="O160" s="15" t="s">
        <v>24</v>
      </c>
      <c r="P160" s="15">
        <v>1</v>
      </c>
      <c r="Q160" s="15"/>
      <c r="R160" s="15"/>
      <c r="S160" s="15" t="s">
        <v>24</v>
      </c>
      <c r="T160" s="15"/>
      <c r="U160" s="15" t="s">
        <v>24</v>
      </c>
      <c r="V160" s="15"/>
      <c r="W160" s="15" t="s">
        <v>24</v>
      </c>
      <c r="X160" s="15"/>
      <c r="Y160" s="15" t="s">
        <v>24</v>
      </c>
      <c r="Z160" s="15">
        <v>1</v>
      </c>
      <c r="AA160" s="15"/>
      <c r="AB160" s="15"/>
      <c r="AC160" s="15" t="s">
        <v>24</v>
      </c>
      <c r="AD160" s="15"/>
      <c r="AE160" s="15" t="s">
        <v>24</v>
      </c>
      <c r="AF160" s="15"/>
      <c r="AG160" s="15" t="s">
        <v>24</v>
      </c>
      <c r="AH160" s="15"/>
      <c r="AI160" s="15" t="s">
        <v>24</v>
      </c>
      <c r="AJ160" s="15"/>
      <c r="AK160" s="15" t="s">
        <v>24</v>
      </c>
      <c r="AL160" s="15"/>
      <c r="AM160" s="15" t="s">
        <v>24</v>
      </c>
      <c r="AN160" s="15"/>
      <c r="AO160" s="15" t="s">
        <v>24</v>
      </c>
      <c r="AP160" s="15">
        <v>1</v>
      </c>
      <c r="AQ160" s="15"/>
      <c r="AR160" s="15"/>
      <c r="AS160" s="15" t="s">
        <v>24</v>
      </c>
      <c r="AT160" s="15"/>
      <c r="AU160"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60" s="64">
        <v>0</v>
      </c>
      <c r="AW160" s="19"/>
      <c r="AX160" s="65">
        <v>0</v>
      </c>
      <c r="AY160" s="18"/>
      <c r="AZ160" s="19"/>
      <c r="BA160" s="19"/>
      <c r="BB160" s="19"/>
      <c r="BC160" s="19"/>
      <c r="BD160" s="19"/>
      <c r="BE160" s="19"/>
      <c r="BF160" s="19"/>
      <c r="BG160" s="21"/>
    </row>
    <row r="161" spans="1:59" x14ac:dyDescent="0.25">
      <c r="A161" s="17" t="s">
        <v>787</v>
      </c>
      <c r="B161" s="18" t="s">
        <v>188</v>
      </c>
      <c r="C161" s="15" t="s">
        <v>350</v>
      </c>
      <c r="D161" s="19" t="s">
        <v>529</v>
      </c>
      <c r="E161" s="29"/>
      <c r="F161" s="29"/>
      <c r="G161" s="47"/>
      <c r="H161" s="29"/>
      <c r="I161" s="14"/>
      <c r="J161" s="15"/>
      <c r="K161" s="15">
        <v>0</v>
      </c>
      <c r="L161" s="15">
        <v>1</v>
      </c>
      <c r="M161" s="15"/>
      <c r="N161" s="15"/>
      <c r="O161" s="15" t="s">
        <v>24</v>
      </c>
      <c r="P161" s="15">
        <v>1</v>
      </c>
      <c r="Q161" s="15"/>
      <c r="R161" s="15">
        <v>1</v>
      </c>
      <c r="S161" s="15"/>
      <c r="T161" s="15"/>
      <c r="U161" s="15" t="s">
        <v>24</v>
      </c>
      <c r="V161" s="15"/>
      <c r="W161" s="15" t="s">
        <v>24</v>
      </c>
      <c r="X161" s="15"/>
      <c r="Y161" s="15" t="s">
        <v>24</v>
      </c>
      <c r="Z161" s="15">
        <v>1</v>
      </c>
      <c r="AA161" s="15"/>
      <c r="AB161" s="15">
        <v>1</v>
      </c>
      <c r="AC161" s="15"/>
      <c r="AD161" s="15"/>
      <c r="AE161" s="15" t="s">
        <v>24</v>
      </c>
      <c r="AF161" s="15"/>
      <c r="AG161" s="15" t="s">
        <v>24</v>
      </c>
      <c r="AH161" s="15"/>
      <c r="AI161" s="15" t="s">
        <v>24</v>
      </c>
      <c r="AJ161" s="15"/>
      <c r="AK161" s="15" t="s">
        <v>24</v>
      </c>
      <c r="AL161" s="15"/>
      <c r="AM161" s="15" t="s">
        <v>24</v>
      </c>
      <c r="AN161" s="15"/>
      <c r="AO161" s="15" t="s">
        <v>24</v>
      </c>
      <c r="AP161" s="15">
        <v>1</v>
      </c>
      <c r="AQ161" s="15"/>
      <c r="AR161" s="15"/>
      <c r="AS161" s="15" t="s">
        <v>24</v>
      </c>
      <c r="AT161" s="15"/>
      <c r="AU161"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61" s="64">
        <v>0</v>
      </c>
      <c r="AW161" s="19"/>
      <c r="AX161" s="65">
        <v>0</v>
      </c>
      <c r="AY161" s="18"/>
      <c r="AZ161" s="19"/>
      <c r="BA161" s="19"/>
      <c r="BB161" s="19"/>
      <c r="BC161" s="19"/>
      <c r="BD161" s="19"/>
      <c r="BE161" s="19"/>
      <c r="BF161" s="19"/>
      <c r="BG161" s="21"/>
    </row>
    <row r="162" spans="1:59" x14ac:dyDescent="0.25">
      <c r="A162" s="17" t="s">
        <v>787</v>
      </c>
      <c r="B162" s="18" t="s">
        <v>189</v>
      </c>
      <c r="C162" s="15" t="s">
        <v>351</v>
      </c>
      <c r="D162" s="19" t="s">
        <v>530</v>
      </c>
      <c r="E162" s="29"/>
      <c r="F162" s="29"/>
      <c r="G162" s="47"/>
      <c r="H162" s="29"/>
      <c r="I162" s="14"/>
      <c r="J162" s="15"/>
      <c r="K162" s="15">
        <v>0</v>
      </c>
      <c r="L162" s="15">
        <v>1</v>
      </c>
      <c r="M162" s="15"/>
      <c r="N162" s="15">
        <v>1</v>
      </c>
      <c r="O162" s="15"/>
      <c r="P162" s="15">
        <v>1</v>
      </c>
      <c r="Q162" s="15"/>
      <c r="R162" s="15">
        <v>1</v>
      </c>
      <c r="S162" s="15"/>
      <c r="T162" s="15"/>
      <c r="U162" s="15" t="s">
        <v>24</v>
      </c>
      <c r="V162" s="15"/>
      <c r="W162" s="15" t="s">
        <v>24</v>
      </c>
      <c r="X162" s="15"/>
      <c r="Y162" s="15" t="s">
        <v>24</v>
      </c>
      <c r="Z162" s="15">
        <v>1</v>
      </c>
      <c r="AA162" s="15"/>
      <c r="AB162" s="15">
        <v>1</v>
      </c>
      <c r="AC162" s="15"/>
      <c r="AD162" s="15"/>
      <c r="AE162" s="15" t="s">
        <v>24</v>
      </c>
      <c r="AF162" s="15"/>
      <c r="AG162" s="15" t="s">
        <v>24</v>
      </c>
      <c r="AH162" s="15">
        <v>1</v>
      </c>
      <c r="AI162" s="15"/>
      <c r="AJ162" s="15">
        <v>1</v>
      </c>
      <c r="AK162" s="15"/>
      <c r="AL162" s="15"/>
      <c r="AM162" s="15" t="s">
        <v>24</v>
      </c>
      <c r="AN162" s="15"/>
      <c r="AO162" s="15" t="s">
        <v>24</v>
      </c>
      <c r="AP162" s="15">
        <v>1</v>
      </c>
      <c r="AQ162" s="15"/>
      <c r="AR162" s="15"/>
      <c r="AS162" s="15" t="s">
        <v>24</v>
      </c>
      <c r="AT162" s="15"/>
      <c r="AU162"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62" s="64">
        <v>0</v>
      </c>
      <c r="AW162" s="19"/>
      <c r="AX162" s="65">
        <v>0</v>
      </c>
      <c r="AY162" s="18"/>
      <c r="AZ162" s="19"/>
      <c r="BA162" s="19"/>
      <c r="BB162" s="19"/>
      <c r="BC162" s="19"/>
      <c r="BD162" s="19"/>
      <c r="BE162" s="19"/>
      <c r="BF162" s="19"/>
      <c r="BG162" s="21"/>
    </row>
    <row r="163" spans="1:59" x14ac:dyDescent="0.25">
      <c r="A163" s="17" t="s">
        <v>787</v>
      </c>
      <c r="B163" s="18" t="s">
        <v>190</v>
      </c>
      <c r="C163" s="15" t="s">
        <v>352</v>
      </c>
      <c r="D163" s="19" t="s">
        <v>531</v>
      </c>
      <c r="E163" s="29"/>
      <c r="F163" s="29"/>
      <c r="G163" s="47"/>
      <c r="H163" s="29"/>
      <c r="I163" s="14"/>
      <c r="J163" s="20"/>
      <c r="K163" s="15">
        <v>0</v>
      </c>
      <c r="L163" s="15"/>
      <c r="M163" s="15" t="s">
        <v>24</v>
      </c>
      <c r="N163" s="15"/>
      <c r="O163" s="15" t="s">
        <v>24</v>
      </c>
      <c r="P163" s="15">
        <v>1</v>
      </c>
      <c r="Q163" s="15"/>
      <c r="R163" s="15"/>
      <c r="S163" s="15" t="s">
        <v>24</v>
      </c>
      <c r="T163" s="15"/>
      <c r="U163" s="15" t="s">
        <v>24</v>
      </c>
      <c r="V163" s="15"/>
      <c r="W163" s="15" t="s">
        <v>24</v>
      </c>
      <c r="X163" s="15"/>
      <c r="Y163" s="15" t="s">
        <v>24</v>
      </c>
      <c r="Z163" s="15">
        <v>1</v>
      </c>
      <c r="AA163" s="15"/>
      <c r="AB163" s="15"/>
      <c r="AC163" s="15" t="s">
        <v>24</v>
      </c>
      <c r="AD163" s="15"/>
      <c r="AE163" s="15" t="s">
        <v>24</v>
      </c>
      <c r="AF163" s="15"/>
      <c r="AG163" s="15" t="s">
        <v>24</v>
      </c>
      <c r="AH163" s="15"/>
      <c r="AI163" s="15" t="s">
        <v>24</v>
      </c>
      <c r="AJ163" s="15"/>
      <c r="AK163" s="15" t="s">
        <v>24</v>
      </c>
      <c r="AL163" s="15"/>
      <c r="AM163" s="15" t="s">
        <v>24</v>
      </c>
      <c r="AN163" s="15"/>
      <c r="AO163" s="15" t="s">
        <v>24</v>
      </c>
      <c r="AP163" s="15">
        <v>1</v>
      </c>
      <c r="AQ163" s="15"/>
      <c r="AR163" s="15"/>
      <c r="AS163" s="15" t="s">
        <v>24</v>
      </c>
      <c r="AT163" s="15"/>
      <c r="AU163"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63" s="64">
        <v>0</v>
      </c>
      <c r="AW163" s="19"/>
      <c r="AX163" s="65">
        <v>0</v>
      </c>
      <c r="AY163" s="18"/>
      <c r="AZ163" s="19"/>
      <c r="BA163" s="19"/>
      <c r="BB163" s="19"/>
      <c r="BC163" s="19"/>
      <c r="BD163" s="19"/>
      <c r="BE163" s="19"/>
      <c r="BF163" s="19"/>
      <c r="BG163" s="21"/>
    </row>
    <row r="164" spans="1:59" ht="30" x14ac:dyDescent="0.25">
      <c r="A164" s="17" t="s">
        <v>787</v>
      </c>
      <c r="B164" s="18" t="s">
        <v>191</v>
      </c>
      <c r="C164" s="15" t="s">
        <v>353</v>
      </c>
      <c r="D164" s="19" t="s">
        <v>532</v>
      </c>
      <c r="E164" s="29"/>
      <c r="F164" s="29"/>
      <c r="G164" s="47"/>
      <c r="H164" s="29"/>
      <c r="I164" s="14"/>
      <c r="J164" s="20"/>
      <c r="K164" s="15">
        <v>0</v>
      </c>
      <c r="L164" s="15">
        <v>1</v>
      </c>
      <c r="M164" s="15"/>
      <c r="N164" s="15">
        <v>1</v>
      </c>
      <c r="O164" s="15"/>
      <c r="P164" s="15">
        <v>1</v>
      </c>
      <c r="Q164" s="15"/>
      <c r="R164" s="15">
        <v>1</v>
      </c>
      <c r="S164" s="15"/>
      <c r="T164" s="15"/>
      <c r="U164" s="15" t="s">
        <v>24</v>
      </c>
      <c r="V164" s="15"/>
      <c r="W164" s="15" t="s">
        <v>24</v>
      </c>
      <c r="X164" s="15"/>
      <c r="Y164" s="15" t="s">
        <v>24</v>
      </c>
      <c r="Z164" s="15">
        <v>1</v>
      </c>
      <c r="AA164" s="15"/>
      <c r="AB164" s="15">
        <v>1</v>
      </c>
      <c r="AC164" s="15"/>
      <c r="AD164" s="15"/>
      <c r="AE164" s="15" t="s">
        <v>24</v>
      </c>
      <c r="AF164" s="15"/>
      <c r="AG164" s="15" t="s">
        <v>24</v>
      </c>
      <c r="AH164" s="15">
        <v>1</v>
      </c>
      <c r="AI164" s="15"/>
      <c r="AJ164" s="15">
        <v>1</v>
      </c>
      <c r="AK164" s="15"/>
      <c r="AL164" s="15"/>
      <c r="AM164" s="15" t="s">
        <v>24</v>
      </c>
      <c r="AN164" s="15"/>
      <c r="AO164" s="15" t="s">
        <v>24</v>
      </c>
      <c r="AP164" s="15">
        <v>1</v>
      </c>
      <c r="AQ164" s="15"/>
      <c r="AR164" s="15"/>
      <c r="AS164" s="15" t="s">
        <v>24</v>
      </c>
      <c r="AT164" s="15"/>
      <c r="AU164"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64" s="64">
        <v>0</v>
      </c>
      <c r="AW164" s="19"/>
      <c r="AX164" s="65">
        <v>0</v>
      </c>
      <c r="AY164" s="18"/>
      <c r="AZ164" s="19"/>
      <c r="BA164" s="19"/>
      <c r="BB164" s="19"/>
      <c r="BC164" s="19"/>
      <c r="BD164" s="19"/>
      <c r="BE164" s="19"/>
      <c r="BF164" s="19"/>
      <c r="BG164" s="21"/>
    </row>
    <row r="165" spans="1:59" x14ac:dyDescent="0.25">
      <c r="A165" s="17" t="s">
        <v>787</v>
      </c>
      <c r="B165" s="18" t="s">
        <v>192</v>
      </c>
      <c r="C165" s="15" t="s">
        <v>354</v>
      </c>
      <c r="D165" s="19" t="s">
        <v>533</v>
      </c>
      <c r="E165" s="29"/>
      <c r="F165" s="29"/>
      <c r="G165" s="47"/>
      <c r="H165" s="29"/>
      <c r="I165" s="14"/>
      <c r="J165" s="20"/>
      <c r="K165" s="15">
        <v>0</v>
      </c>
      <c r="L165" s="15">
        <v>1</v>
      </c>
      <c r="M165" s="15"/>
      <c r="N165" s="15"/>
      <c r="O165" s="15" t="s">
        <v>24</v>
      </c>
      <c r="P165" s="15">
        <v>1</v>
      </c>
      <c r="Q165" s="15"/>
      <c r="R165" s="15">
        <v>1</v>
      </c>
      <c r="S165" s="15"/>
      <c r="T165" s="15"/>
      <c r="U165" s="15" t="s">
        <v>24</v>
      </c>
      <c r="V165" s="15"/>
      <c r="W165" s="15" t="s">
        <v>24</v>
      </c>
      <c r="X165" s="15"/>
      <c r="Y165" s="15" t="s">
        <v>24</v>
      </c>
      <c r="Z165" s="15"/>
      <c r="AA165" s="15" t="s">
        <v>24</v>
      </c>
      <c r="AB165" s="15"/>
      <c r="AC165" s="15" t="s">
        <v>24</v>
      </c>
      <c r="AD165" s="15"/>
      <c r="AE165" s="15" t="s">
        <v>24</v>
      </c>
      <c r="AF165" s="15"/>
      <c r="AG165" s="15" t="s">
        <v>24</v>
      </c>
      <c r="AH165" s="15"/>
      <c r="AI165" s="15" t="s">
        <v>24</v>
      </c>
      <c r="AJ165" s="15"/>
      <c r="AK165" s="15" t="s">
        <v>24</v>
      </c>
      <c r="AL165" s="15"/>
      <c r="AM165" s="15" t="s">
        <v>24</v>
      </c>
      <c r="AN165" s="15"/>
      <c r="AO165" s="15" t="s">
        <v>24</v>
      </c>
      <c r="AP165" s="15">
        <v>1</v>
      </c>
      <c r="AQ165" s="15"/>
      <c r="AR165" s="15"/>
      <c r="AS165" s="15" t="s">
        <v>24</v>
      </c>
      <c r="AT165" s="15"/>
      <c r="AU165"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65" s="64">
        <v>0</v>
      </c>
      <c r="AW165" s="19"/>
      <c r="AX165" s="65">
        <v>0</v>
      </c>
      <c r="AY165" s="18"/>
      <c r="AZ165" s="19"/>
      <c r="BA165" s="19"/>
      <c r="BB165" s="19"/>
      <c r="BC165" s="19"/>
      <c r="BD165" s="19"/>
      <c r="BE165" s="19"/>
      <c r="BF165" s="19"/>
      <c r="BG165" s="21"/>
    </row>
    <row r="166" spans="1:59" x14ac:dyDescent="0.25">
      <c r="A166" s="17" t="s">
        <v>787</v>
      </c>
      <c r="B166" s="18" t="s">
        <v>193</v>
      </c>
      <c r="C166" s="15" t="s">
        <v>349</v>
      </c>
      <c r="D166" s="19" t="s">
        <v>534</v>
      </c>
      <c r="E166" s="29"/>
      <c r="F166" s="29"/>
      <c r="G166" s="47"/>
      <c r="H166" s="29"/>
      <c r="I166" s="14"/>
      <c r="J166" s="20"/>
      <c r="K166" s="15">
        <v>0</v>
      </c>
      <c r="L166" s="15"/>
      <c r="M166" s="15" t="s">
        <v>24</v>
      </c>
      <c r="N166" s="15"/>
      <c r="O166" s="15" t="s">
        <v>24</v>
      </c>
      <c r="P166" s="15">
        <v>1</v>
      </c>
      <c r="Q166" s="15"/>
      <c r="R166" s="15"/>
      <c r="S166" s="15" t="s">
        <v>24</v>
      </c>
      <c r="T166" s="15"/>
      <c r="U166" s="15" t="s">
        <v>24</v>
      </c>
      <c r="V166" s="15"/>
      <c r="W166" s="15" t="s">
        <v>24</v>
      </c>
      <c r="X166" s="15"/>
      <c r="Y166" s="15" t="s">
        <v>24</v>
      </c>
      <c r="Z166" s="15"/>
      <c r="AA166" s="15" t="s">
        <v>24</v>
      </c>
      <c r="AB166" s="15"/>
      <c r="AC166" s="15" t="s">
        <v>24</v>
      </c>
      <c r="AD166" s="15"/>
      <c r="AE166" s="15" t="s">
        <v>24</v>
      </c>
      <c r="AF166" s="15"/>
      <c r="AG166" s="15" t="s">
        <v>24</v>
      </c>
      <c r="AH166" s="15"/>
      <c r="AI166" s="15" t="s">
        <v>24</v>
      </c>
      <c r="AJ166" s="15"/>
      <c r="AK166" s="15" t="s">
        <v>24</v>
      </c>
      <c r="AL166" s="15"/>
      <c r="AM166" s="15" t="s">
        <v>24</v>
      </c>
      <c r="AN166" s="15"/>
      <c r="AO166" s="15" t="s">
        <v>24</v>
      </c>
      <c r="AP166" s="15">
        <v>1</v>
      </c>
      <c r="AQ166" s="15"/>
      <c r="AR166" s="15"/>
      <c r="AS166" s="15" t="s">
        <v>24</v>
      </c>
      <c r="AT166" s="15"/>
      <c r="AU166"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66" s="64">
        <v>0</v>
      </c>
      <c r="AW166" s="19"/>
      <c r="AX166" s="65">
        <v>0</v>
      </c>
      <c r="AY166" s="18"/>
      <c r="AZ166" s="19"/>
      <c r="BA166" s="19"/>
      <c r="BB166" s="19"/>
      <c r="BC166" s="19"/>
      <c r="BD166" s="19"/>
      <c r="BE166" s="19"/>
      <c r="BF166" s="19"/>
      <c r="BG166" s="21"/>
    </row>
    <row r="167" spans="1:59" x14ac:dyDescent="0.25">
      <c r="A167" s="17" t="s">
        <v>787</v>
      </c>
      <c r="B167" s="18" t="s">
        <v>194</v>
      </c>
      <c r="C167" s="15" t="s">
        <v>350</v>
      </c>
      <c r="D167" s="19" t="s">
        <v>535</v>
      </c>
      <c r="E167" s="29"/>
      <c r="F167" s="29"/>
      <c r="G167" s="47"/>
      <c r="H167" s="29"/>
      <c r="I167" s="14"/>
      <c r="J167" s="20"/>
      <c r="K167" s="15">
        <v>0</v>
      </c>
      <c r="L167" s="15">
        <v>1</v>
      </c>
      <c r="M167" s="15"/>
      <c r="N167" s="15"/>
      <c r="O167" s="15" t="s">
        <v>24</v>
      </c>
      <c r="P167" s="15">
        <v>1</v>
      </c>
      <c r="Q167" s="15"/>
      <c r="R167" s="15">
        <v>1</v>
      </c>
      <c r="S167" s="15"/>
      <c r="T167" s="15"/>
      <c r="U167" s="15" t="s">
        <v>24</v>
      </c>
      <c r="V167" s="15"/>
      <c r="W167" s="15" t="s">
        <v>24</v>
      </c>
      <c r="X167" s="15"/>
      <c r="Y167" s="15" t="s">
        <v>24</v>
      </c>
      <c r="Z167" s="15">
        <v>1</v>
      </c>
      <c r="AA167" s="15"/>
      <c r="AB167" s="15">
        <v>1</v>
      </c>
      <c r="AC167" s="15"/>
      <c r="AD167" s="15"/>
      <c r="AE167" s="15" t="s">
        <v>24</v>
      </c>
      <c r="AF167" s="15"/>
      <c r="AG167" s="15" t="s">
        <v>24</v>
      </c>
      <c r="AH167" s="15"/>
      <c r="AI167" s="15" t="s">
        <v>24</v>
      </c>
      <c r="AJ167" s="15"/>
      <c r="AK167" s="15" t="s">
        <v>24</v>
      </c>
      <c r="AL167" s="15"/>
      <c r="AM167" s="15" t="s">
        <v>24</v>
      </c>
      <c r="AN167" s="15"/>
      <c r="AO167" s="15" t="s">
        <v>24</v>
      </c>
      <c r="AP167" s="15">
        <v>1</v>
      </c>
      <c r="AQ167" s="15"/>
      <c r="AR167" s="15"/>
      <c r="AS167" s="15" t="s">
        <v>24</v>
      </c>
      <c r="AT167" s="15"/>
      <c r="AU167"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67" s="64">
        <v>0</v>
      </c>
      <c r="AW167" s="19"/>
      <c r="AX167" s="65">
        <v>0</v>
      </c>
      <c r="AY167" s="18"/>
      <c r="AZ167" s="19"/>
      <c r="BA167" s="19"/>
      <c r="BB167" s="19"/>
      <c r="BC167" s="19"/>
      <c r="BD167" s="19"/>
      <c r="BE167" s="19"/>
      <c r="BF167" s="19"/>
      <c r="BG167" s="21"/>
    </row>
    <row r="168" spans="1:59" ht="30" x14ac:dyDescent="0.25">
      <c r="A168" s="17" t="s">
        <v>787</v>
      </c>
      <c r="B168" s="18" t="s">
        <v>195</v>
      </c>
      <c r="C168" s="15" t="s">
        <v>355</v>
      </c>
      <c r="D168" s="19" t="s">
        <v>536</v>
      </c>
      <c r="E168" s="29"/>
      <c r="F168" s="29"/>
      <c r="G168" s="47"/>
      <c r="H168" s="29"/>
      <c r="I168" s="14"/>
      <c r="J168" s="20"/>
      <c r="K168" s="15">
        <v>0</v>
      </c>
      <c r="L168" s="15">
        <v>1</v>
      </c>
      <c r="M168" s="15"/>
      <c r="N168" s="15"/>
      <c r="O168" s="15" t="s">
        <v>24</v>
      </c>
      <c r="P168" s="15">
        <v>1</v>
      </c>
      <c r="Q168" s="15"/>
      <c r="R168" s="15">
        <v>1</v>
      </c>
      <c r="S168" s="15"/>
      <c r="T168" s="15"/>
      <c r="U168" s="15" t="s">
        <v>24</v>
      </c>
      <c r="V168" s="15"/>
      <c r="W168" s="15" t="s">
        <v>24</v>
      </c>
      <c r="X168" s="15"/>
      <c r="Y168" s="15" t="s">
        <v>24</v>
      </c>
      <c r="Z168" s="15">
        <v>1</v>
      </c>
      <c r="AA168" s="15"/>
      <c r="AB168" s="15">
        <v>1</v>
      </c>
      <c r="AC168" s="15"/>
      <c r="AD168" s="15"/>
      <c r="AE168" s="15" t="s">
        <v>24</v>
      </c>
      <c r="AF168" s="15"/>
      <c r="AG168" s="15" t="s">
        <v>24</v>
      </c>
      <c r="AH168" s="15"/>
      <c r="AI168" s="15" t="s">
        <v>24</v>
      </c>
      <c r="AJ168" s="15"/>
      <c r="AK168" s="15" t="s">
        <v>24</v>
      </c>
      <c r="AL168" s="15"/>
      <c r="AM168" s="15" t="s">
        <v>24</v>
      </c>
      <c r="AN168" s="15"/>
      <c r="AO168" s="15" t="s">
        <v>24</v>
      </c>
      <c r="AP168" s="15">
        <v>1</v>
      </c>
      <c r="AQ168" s="15"/>
      <c r="AR168" s="15"/>
      <c r="AS168" s="15" t="s">
        <v>24</v>
      </c>
      <c r="AT168" s="15"/>
      <c r="AU168"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68" s="64">
        <v>0</v>
      </c>
      <c r="AW168" s="19"/>
      <c r="AX168" s="65">
        <v>0</v>
      </c>
      <c r="AY168" s="18"/>
      <c r="AZ168" s="19"/>
      <c r="BA168" s="19"/>
      <c r="BB168" s="19"/>
      <c r="BC168" s="19"/>
      <c r="BD168" s="19"/>
      <c r="BE168" s="19"/>
      <c r="BF168" s="19"/>
      <c r="BG168" s="21"/>
    </row>
    <row r="169" spans="1:59" x14ac:dyDescent="0.25">
      <c r="A169" s="17" t="s">
        <v>787</v>
      </c>
      <c r="B169" s="18" t="s">
        <v>196</v>
      </c>
      <c r="C169" s="15" t="s">
        <v>351</v>
      </c>
      <c r="D169" s="19" t="s">
        <v>537</v>
      </c>
      <c r="E169" s="29"/>
      <c r="F169" s="29"/>
      <c r="G169" s="47"/>
      <c r="H169" s="29"/>
      <c r="I169" s="14"/>
      <c r="J169" s="20"/>
      <c r="K169" s="15">
        <v>0</v>
      </c>
      <c r="L169" s="15">
        <v>1</v>
      </c>
      <c r="M169" s="15"/>
      <c r="N169" s="15">
        <v>1</v>
      </c>
      <c r="O169" s="15"/>
      <c r="P169" s="15">
        <v>1</v>
      </c>
      <c r="Q169" s="15"/>
      <c r="R169" s="15">
        <v>1</v>
      </c>
      <c r="S169" s="15"/>
      <c r="T169" s="15"/>
      <c r="U169" s="15" t="s">
        <v>24</v>
      </c>
      <c r="V169" s="15"/>
      <c r="W169" s="15" t="s">
        <v>24</v>
      </c>
      <c r="X169" s="15"/>
      <c r="Y169" s="15" t="s">
        <v>24</v>
      </c>
      <c r="Z169" s="15">
        <v>1</v>
      </c>
      <c r="AA169" s="15"/>
      <c r="AB169" s="15">
        <v>1</v>
      </c>
      <c r="AC169" s="15"/>
      <c r="AD169" s="15"/>
      <c r="AE169" s="15" t="s">
        <v>24</v>
      </c>
      <c r="AF169" s="15"/>
      <c r="AG169" s="15" t="s">
        <v>24</v>
      </c>
      <c r="AH169" s="15">
        <v>1</v>
      </c>
      <c r="AI169" s="15"/>
      <c r="AJ169" s="15">
        <v>1</v>
      </c>
      <c r="AK169" s="15"/>
      <c r="AL169" s="15"/>
      <c r="AM169" s="15" t="s">
        <v>24</v>
      </c>
      <c r="AN169" s="15"/>
      <c r="AO169" s="15" t="s">
        <v>24</v>
      </c>
      <c r="AP169" s="15">
        <v>1</v>
      </c>
      <c r="AQ169" s="15"/>
      <c r="AR169" s="15"/>
      <c r="AS169" s="15" t="s">
        <v>24</v>
      </c>
      <c r="AT169" s="15"/>
      <c r="AU169"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69" s="64">
        <v>0</v>
      </c>
      <c r="AW169" s="19"/>
      <c r="AX169" s="65">
        <v>0</v>
      </c>
      <c r="AY169" s="18"/>
      <c r="AZ169" s="19"/>
      <c r="BA169" s="19"/>
      <c r="BB169" s="19"/>
      <c r="BC169" s="19"/>
      <c r="BD169" s="19"/>
      <c r="BE169" s="19"/>
      <c r="BF169" s="19"/>
      <c r="BG169" s="21"/>
    </row>
    <row r="170" spans="1:59" x14ac:dyDescent="0.25">
      <c r="A170" s="17" t="s">
        <v>787</v>
      </c>
      <c r="B170" s="18" t="s">
        <v>197</v>
      </c>
      <c r="C170" s="15" t="s">
        <v>356</v>
      </c>
      <c r="D170" s="19" t="s">
        <v>538</v>
      </c>
      <c r="E170" s="29"/>
      <c r="F170" s="29"/>
      <c r="G170" s="47"/>
      <c r="H170" s="29"/>
      <c r="I170" s="14"/>
      <c r="J170" s="20"/>
      <c r="K170" s="15">
        <v>0</v>
      </c>
      <c r="L170" s="15"/>
      <c r="M170" s="15" t="s">
        <v>24</v>
      </c>
      <c r="N170" s="15"/>
      <c r="O170" s="15" t="s">
        <v>24</v>
      </c>
      <c r="P170" s="15">
        <v>1</v>
      </c>
      <c r="Q170" s="15"/>
      <c r="R170" s="15"/>
      <c r="S170" s="15" t="s">
        <v>24</v>
      </c>
      <c r="T170" s="15"/>
      <c r="U170" s="15" t="s">
        <v>24</v>
      </c>
      <c r="V170" s="15"/>
      <c r="W170" s="15" t="s">
        <v>24</v>
      </c>
      <c r="X170" s="15"/>
      <c r="Y170" s="15" t="s">
        <v>24</v>
      </c>
      <c r="Z170" s="15"/>
      <c r="AA170" s="15" t="s">
        <v>24</v>
      </c>
      <c r="AB170" s="15"/>
      <c r="AC170" s="15" t="s">
        <v>24</v>
      </c>
      <c r="AD170" s="15"/>
      <c r="AE170" s="15" t="s">
        <v>24</v>
      </c>
      <c r="AF170" s="15"/>
      <c r="AG170" s="15" t="s">
        <v>24</v>
      </c>
      <c r="AH170" s="15"/>
      <c r="AI170" s="15" t="s">
        <v>24</v>
      </c>
      <c r="AJ170" s="15"/>
      <c r="AK170" s="15" t="s">
        <v>24</v>
      </c>
      <c r="AL170" s="15"/>
      <c r="AM170" s="15" t="s">
        <v>24</v>
      </c>
      <c r="AN170" s="15"/>
      <c r="AO170" s="15" t="s">
        <v>24</v>
      </c>
      <c r="AP170" s="15">
        <v>1</v>
      </c>
      <c r="AQ170" s="15"/>
      <c r="AR170" s="15"/>
      <c r="AS170" s="15" t="s">
        <v>24</v>
      </c>
      <c r="AT170" s="15"/>
      <c r="AU170"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70" s="64">
        <v>0</v>
      </c>
      <c r="AW170" s="19"/>
      <c r="AX170" s="65">
        <v>0</v>
      </c>
      <c r="AY170" s="18"/>
      <c r="AZ170" s="19"/>
      <c r="BA170" s="19"/>
      <c r="BB170" s="19"/>
      <c r="BC170" s="19"/>
      <c r="BD170" s="19"/>
      <c r="BE170" s="19"/>
      <c r="BF170" s="19"/>
      <c r="BG170" s="21"/>
    </row>
    <row r="171" spans="1:59" x14ac:dyDescent="0.25">
      <c r="A171" s="17" t="s">
        <v>787</v>
      </c>
      <c r="B171" s="18" t="s">
        <v>198</v>
      </c>
      <c r="C171" s="15" t="s">
        <v>357</v>
      </c>
      <c r="D171" s="19" t="s">
        <v>539</v>
      </c>
      <c r="E171" s="29"/>
      <c r="F171" s="29"/>
      <c r="G171" s="47"/>
      <c r="H171" s="29"/>
      <c r="I171" s="14"/>
      <c r="J171" s="20"/>
      <c r="K171" s="15">
        <v>0</v>
      </c>
      <c r="L171" s="15">
        <v>1</v>
      </c>
      <c r="M171" s="15"/>
      <c r="N171" s="15"/>
      <c r="O171" s="15" t="s">
        <v>24</v>
      </c>
      <c r="P171" s="15">
        <v>1</v>
      </c>
      <c r="Q171" s="15"/>
      <c r="R171" s="15">
        <v>1</v>
      </c>
      <c r="S171" s="15"/>
      <c r="T171" s="15"/>
      <c r="U171" s="15" t="s">
        <v>24</v>
      </c>
      <c r="V171" s="15"/>
      <c r="W171" s="15" t="s">
        <v>24</v>
      </c>
      <c r="X171" s="15"/>
      <c r="Y171" s="15" t="s">
        <v>24</v>
      </c>
      <c r="Z171" s="15"/>
      <c r="AA171" s="15" t="s">
        <v>24</v>
      </c>
      <c r="AB171" s="15"/>
      <c r="AC171" s="15" t="s">
        <v>24</v>
      </c>
      <c r="AD171" s="15"/>
      <c r="AE171" s="15" t="s">
        <v>24</v>
      </c>
      <c r="AF171" s="15"/>
      <c r="AG171" s="15" t="s">
        <v>24</v>
      </c>
      <c r="AH171" s="15"/>
      <c r="AI171" s="15" t="s">
        <v>24</v>
      </c>
      <c r="AJ171" s="15"/>
      <c r="AK171" s="15" t="s">
        <v>24</v>
      </c>
      <c r="AL171" s="15"/>
      <c r="AM171" s="15" t="s">
        <v>24</v>
      </c>
      <c r="AN171" s="15"/>
      <c r="AO171" s="15" t="s">
        <v>24</v>
      </c>
      <c r="AP171" s="15">
        <v>1</v>
      </c>
      <c r="AQ171" s="15"/>
      <c r="AR171" s="15"/>
      <c r="AS171" s="15" t="s">
        <v>24</v>
      </c>
      <c r="AT171" s="15"/>
      <c r="AU171"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71" s="64">
        <v>0</v>
      </c>
      <c r="AW171" s="19"/>
      <c r="AX171" s="65">
        <v>0</v>
      </c>
      <c r="AY171" s="18"/>
      <c r="AZ171" s="19"/>
      <c r="BA171" s="19"/>
      <c r="BB171" s="19"/>
      <c r="BC171" s="19"/>
      <c r="BD171" s="19"/>
      <c r="BE171" s="19"/>
      <c r="BF171" s="19"/>
      <c r="BG171" s="21"/>
    </row>
    <row r="172" spans="1:59" x14ac:dyDescent="0.25">
      <c r="A172" s="17" t="s">
        <v>787</v>
      </c>
      <c r="B172" s="18" t="s">
        <v>199</v>
      </c>
      <c r="C172" s="15" t="s">
        <v>358</v>
      </c>
      <c r="D172" s="19" t="s">
        <v>540</v>
      </c>
      <c r="E172" s="29"/>
      <c r="F172" s="29"/>
      <c r="G172" s="47"/>
      <c r="H172" s="29"/>
      <c r="I172" s="14"/>
      <c r="J172" s="20"/>
      <c r="K172" s="15">
        <v>0</v>
      </c>
      <c r="L172" s="15">
        <v>1</v>
      </c>
      <c r="M172" s="15"/>
      <c r="N172" s="15"/>
      <c r="O172" s="15" t="s">
        <v>24</v>
      </c>
      <c r="P172" s="15">
        <v>1</v>
      </c>
      <c r="Q172" s="15"/>
      <c r="R172" s="15"/>
      <c r="S172" s="15" t="s">
        <v>24</v>
      </c>
      <c r="T172" s="15"/>
      <c r="U172" s="15" t="s">
        <v>24</v>
      </c>
      <c r="V172" s="15"/>
      <c r="W172" s="15" t="s">
        <v>24</v>
      </c>
      <c r="X172" s="15"/>
      <c r="Y172" s="15" t="s">
        <v>24</v>
      </c>
      <c r="Z172" s="15">
        <v>1</v>
      </c>
      <c r="AA172" s="15"/>
      <c r="AB172" s="15">
        <v>1</v>
      </c>
      <c r="AC172" s="15"/>
      <c r="AD172" s="15"/>
      <c r="AE172" s="15" t="s">
        <v>24</v>
      </c>
      <c r="AF172" s="15"/>
      <c r="AG172" s="15" t="s">
        <v>24</v>
      </c>
      <c r="AH172" s="15"/>
      <c r="AI172" s="15" t="s">
        <v>24</v>
      </c>
      <c r="AJ172" s="15"/>
      <c r="AK172" s="15" t="s">
        <v>24</v>
      </c>
      <c r="AL172" s="15"/>
      <c r="AM172" s="15" t="s">
        <v>24</v>
      </c>
      <c r="AN172" s="15"/>
      <c r="AO172" s="15" t="s">
        <v>24</v>
      </c>
      <c r="AP172" s="15">
        <v>1</v>
      </c>
      <c r="AQ172" s="15"/>
      <c r="AR172" s="15"/>
      <c r="AS172" s="15" t="s">
        <v>24</v>
      </c>
      <c r="AT172" s="15"/>
      <c r="AU172"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72" s="64">
        <v>0</v>
      </c>
      <c r="AW172" s="19"/>
      <c r="AX172" s="65">
        <v>0</v>
      </c>
      <c r="AY172" s="18"/>
      <c r="AZ172" s="19"/>
      <c r="BA172" s="19"/>
      <c r="BB172" s="19"/>
      <c r="BC172" s="19"/>
      <c r="BD172" s="19"/>
      <c r="BE172" s="19"/>
      <c r="BF172" s="19"/>
      <c r="BG172" s="21"/>
    </row>
    <row r="173" spans="1:59" x14ac:dyDescent="0.25">
      <c r="A173" s="23" t="s">
        <v>787</v>
      </c>
      <c r="B173" s="24" t="s">
        <v>200</v>
      </c>
      <c r="C173" s="25" t="s">
        <v>359</v>
      </c>
      <c r="D173" s="25" t="s">
        <v>541</v>
      </c>
      <c r="E173" s="26"/>
      <c r="F173" s="26"/>
      <c r="G173" s="49"/>
      <c r="H173" s="26"/>
      <c r="I173" s="24"/>
      <c r="J173" s="26"/>
      <c r="K173" s="25">
        <v>0</v>
      </c>
      <c r="L173" s="25">
        <v>1</v>
      </c>
      <c r="M173" s="25"/>
      <c r="N173" s="25">
        <v>1</v>
      </c>
      <c r="O173" s="25"/>
      <c r="P173" s="25">
        <v>1</v>
      </c>
      <c r="Q173" s="25"/>
      <c r="R173" s="25">
        <v>1</v>
      </c>
      <c r="S173" s="25"/>
      <c r="T173" s="25"/>
      <c r="U173" s="25" t="s">
        <v>24</v>
      </c>
      <c r="V173" s="25"/>
      <c r="W173" s="25" t="s">
        <v>24</v>
      </c>
      <c r="X173" s="15"/>
      <c r="Y173" s="15" t="s">
        <v>24</v>
      </c>
      <c r="Z173" s="25">
        <v>1</v>
      </c>
      <c r="AA173" s="25"/>
      <c r="AB173" s="25">
        <v>1</v>
      </c>
      <c r="AC173" s="25"/>
      <c r="AD173" s="25"/>
      <c r="AE173" s="25" t="s">
        <v>24</v>
      </c>
      <c r="AF173" s="25"/>
      <c r="AG173" s="25" t="s">
        <v>24</v>
      </c>
      <c r="AH173" s="25">
        <v>1</v>
      </c>
      <c r="AI173" s="25"/>
      <c r="AJ173" s="25"/>
      <c r="AK173" s="25" t="s">
        <v>24</v>
      </c>
      <c r="AL173" s="25"/>
      <c r="AM173" s="25" t="s">
        <v>24</v>
      </c>
      <c r="AN173" s="25"/>
      <c r="AO173" s="25" t="s">
        <v>24</v>
      </c>
      <c r="AP173" s="25">
        <v>1</v>
      </c>
      <c r="AQ173" s="25"/>
      <c r="AR173" s="25">
        <v>1</v>
      </c>
      <c r="AS173" s="25"/>
      <c r="AT173" s="25" t="s">
        <v>25</v>
      </c>
      <c r="AU173" s="2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73" s="64">
        <v>0</v>
      </c>
      <c r="AW173" s="25"/>
      <c r="AX173" s="65">
        <v>0</v>
      </c>
      <c r="AY173" s="24"/>
      <c r="AZ173" s="25"/>
      <c r="BA173" s="25"/>
      <c r="BB173" s="25"/>
      <c r="BC173" s="25"/>
      <c r="BD173" s="25"/>
      <c r="BE173" s="25"/>
      <c r="BF173" s="25"/>
      <c r="BG173" s="27"/>
    </row>
    <row r="174" spans="1:59" x14ac:dyDescent="0.25">
      <c r="A174" s="22" t="s">
        <v>848</v>
      </c>
      <c r="B174" s="43">
        <f t="shared" ref="B174:AG174" si="27">SUM(B158:B173)</f>
        <v>0</v>
      </c>
      <c r="C174" s="43">
        <f t="shared" si="27"/>
        <v>0</v>
      </c>
      <c r="D174" s="43">
        <f t="shared" si="27"/>
        <v>0</v>
      </c>
      <c r="E174" s="43">
        <f t="shared" si="27"/>
        <v>1</v>
      </c>
      <c r="F174" s="43">
        <f t="shared" si="27"/>
        <v>0</v>
      </c>
      <c r="G174" s="43">
        <f t="shared" si="27"/>
        <v>168</v>
      </c>
      <c r="H174" s="43">
        <f t="shared" si="27"/>
        <v>121</v>
      </c>
      <c r="I174" s="43">
        <f t="shared" si="27"/>
        <v>0</v>
      </c>
      <c r="J174" s="43">
        <f t="shared" si="27"/>
        <v>0</v>
      </c>
      <c r="K174" s="43">
        <f t="shared" si="27"/>
        <v>0</v>
      </c>
      <c r="L174" s="43">
        <f t="shared" si="27"/>
        <v>11</v>
      </c>
      <c r="M174" s="43">
        <f t="shared" si="27"/>
        <v>0</v>
      </c>
      <c r="N174" s="43">
        <f t="shared" si="27"/>
        <v>5</v>
      </c>
      <c r="O174" s="43">
        <f t="shared" si="27"/>
        <v>0</v>
      </c>
      <c r="P174" s="43">
        <f t="shared" si="27"/>
        <v>16</v>
      </c>
      <c r="Q174" s="43">
        <f t="shared" si="27"/>
        <v>0</v>
      </c>
      <c r="R174" s="43">
        <f t="shared" si="27"/>
        <v>10</v>
      </c>
      <c r="S174" s="43">
        <f t="shared" si="27"/>
        <v>0</v>
      </c>
      <c r="T174" s="43">
        <f t="shared" si="27"/>
        <v>0</v>
      </c>
      <c r="U174" s="43">
        <f t="shared" si="27"/>
        <v>0</v>
      </c>
      <c r="V174" s="43">
        <f t="shared" si="27"/>
        <v>0</v>
      </c>
      <c r="W174" s="43">
        <f t="shared" si="27"/>
        <v>0</v>
      </c>
      <c r="X174" s="43">
        <f t="shared" si="27"/>
        <v>0</v>
      </c>
      <c r="Y174" s="43">
        <f t="shared" si="27"/>
        <v>0</v>
      </c>
      <c r="Z174" s="43">
        <f t="shared" si="27"/>
        <v>11</v>
      </c>
      <c r="AA174" s="43">
        <f t="shared" si="27"/>
        <v>0</v>
      </c>
      <c r="AB174" s="43">
        <f t="shared" si="27"/>
        <v>9</v>
      </c>
      <c r="AC174" s="43">
        <f t="shared" si="27"/>
        <v>0</v>
      </c>
      <c r="AD174" s="43">
        <f t="shared" si="27"/>
        <v>0</v>
      </c>
      <c r="AE174" s="43">
        <f t="shared" si="27"/>
        <v>0</v>
      </c>
      <c r="AF174" s="43">
        <f t="shared" si="27"/>
        <v>0</v>
      </c>
      <c r="AG174" s="43">
        <f t="shared" si="27"/>
        <v>0</v>
      </c>
      <c r="AH174" s="43">
        <f t="shared" ref="AH174:BG174" si="28">SUM(AH158:AH173)</f>
        <v>4</v>
      </c>
      <c r="AI174" s="43">
        <f t="shared" si="28"/>
        <v>0</v>
      </c>
      <c r="AJ174" s="43">
        <f t="shared" si="28"/>
        <v>3</v>
      </c>
      <c r="AK174" s="43">
        <f t="shared" si="28"/>
        <v>0</v>
      </c>
      <c r="AL174" s="43">
        <f t="shared" si="28"/>
        <v>0</v>
      </c>
      <c r="AM174" s="43">
        <f t="shared" si="28"/>
        <v>0</v>
      </c>
      <c r="AN174" s="43">
        <f t="shared" si="28"/>
        <v>0</v>
      </c>
      <c r="AO174" s="43">
        <f t="shared" si="28"/>
        <v>0</v>
      </c>
      <c r="AP174" s="43">
        <f t="shared" si="28"/>
        <v>16</v>
      </c>
      <c r="AQ174" s="43">
        <f t="shared" si="28"/>
        <v>0</v>
      </c>
      <c r="AR174" s="43">
        <f t="shared" si="28"/>
        <v>2</v>
      </c>
      <c r="AS174" s="43">
        <f t="shared" si="28"/>
        <v>0</v>
      </c>
      <c r="AT174" s="43">
        <f t="shared" si="28"/>
        <v>0</v>
      </c>
      <c r="AU174" s="43">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5</v>
      </c>
      <c r="AV174" s="79">
        <f t="shared" si="28"/>
        <v>5</v>
      </c>
      <c r="AW174" s="43">
        <f t="shared" si="28"/>
        <v>0</v>
      </c>
      <c r="AX174" s="79">
        <f t="shared" si="28"/>
        <v>0</v>
      </c>
      <c r="AY174" s="43">
        <f t="shared" si="28"/>
        <v>0</v>
      </c>
      <c r="AZ174" s="43">
        <f t="shared" si="28"/>
        <v>74261</v>
      </c>
      <c r="BA174" s="43">
        <f t="shared" si="28"/>
        <v>1295</v>
      </c>
      <c r="BB174" s="43">
        <f t="shared" si="28"/>
        <v>107</v>
      </c>
      <c r="BC174" s="43">
        <f t="shared" si="28"/>
        <v>23</v>
      </c>
      <c r="BD174" s="43">
        <f t="shared" si="28"/>
        <v>9075</v>
      </c>
      <c r="BE174" s="43">
        <f t="shared" si="28"/>
        <v>4987</v>
      </c>
      <c r="BF174" s="43">
        <f t="shared" si="28"/>
        <v>318</v>
      </c>
      <c r="BG174" s="43">
        <f t="shared" si="28"/>
        <v>0</v>
      </c>
    </row>
    <row r="175" spans="1:59" ht="409.5" x14ac:dyDescent="0.25">
      <c r="A175" s="13" t="s">
        <v>788</v>
      </c>
      <c r="B175" s="14" t="s">
        <v>29</v>
      </c>
      <c r="C175" s="15" t="s">
        <v>30</v>
      </c>
      <c r="D175" s="15" t="s">
        <v>31</v>
      </c>
      <c r="E175" s="20">
        <v>1</v>
      </c>
      <c r="F175" s="20"/>
      <c r="G175" s="46">
        <v>224</v>
      </c>
      <c r="H175" s="45">
        <v>33</v>
      </c>
      <c r="I175" s="14" t="s">
        <v>32</v>
      </c>
      <c r="J175" s="15"/>
      <c r="K175" s="15">
        <v>0</v>
      </c>
      <c r="L175" s="15">
        <v>1</v>
      </c>
      <c r="M175" s="15"/>
      <c r="N175" s="15">
        <v>1</v>
      </c>
      <c r="O175" s="15"/>
      <c r="P175" s="15">
        <v>1</v>
      </c>
      <c r="Q175" s="15"/>
      <c r="R175" s="15">
        <v>1</v>
      </c>
      <c r="S175" s="15"/>
      <c r="T175" s="15"/>
      <c r="U175" s="15" t="s">
        <v>24</v>
      </c>
      <c r="V175" s="15"/>
      <c r="W175" s="15" t="s">
        <v>24</v>
      </c>
      <c r="X175" s="15">
        <v>1</v>
      </c>
      <c r="Y175" s="15"/>
      <c r="Z175" s="15">
        <v>1</v>
      </c>
      <c r="AA175" s="15"/>
      <c r="AB175" s="15">
        <v>1</v>
      </c>
      <c r="AC175" s="15"/>
      <c r="AD175" s="15">
        <v>1</v>
      </c>
      <c r="AE175" s="15"/>
      <c r="AF175" s="15">
        <v>1</v>
      </c>
      <c r="AG175" s="15"/>
      <c r="AH175" s="15">
        <v>1</v>
      </c>
      <c r="AI175" s="15"/>
      <c r="AJ175" s="15"/>
      <c r="AK175" s="15" t="s">
        <v>24</v>
      </c>
      <c r="AL175" s="15"/>
      <c r="AM175" s="15" t="s">
        <v>24</v>
      </c>
      <c r="AN175" s="15">
        <v>1</v>
      </c>
      <c r="AO175" s="15"/>
      <c r="AP175" s="15"/>
      <c r="AQ175" s="15" t="s">
        <v>24</v>
      </c>
      <c r="AR175" s="15">
        <v>1</v>
      </c>
      <c r="AS175" s="15"/>
      <c r="AT175" s="14" t="s">
        <v>817</v>
      </c>
      <c r="AU175" s="88">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13</v>
      </c>
      <c r="AV175" s="72">
        <v>8</v>
      </c>
      <c r="AW175" s="14" t="s">
        <v>33</v>
      </c>
      <c r="AX175" s="65">
        <v>5</v>
      </c>
      <c r="AY175" s="14" t="s">
        <v>34</v>
      </c>
      <c r="AZ175" s="45">
        <v>66400</v>
      </c>
      <c r="BA175" s="45">
        <v>378</v>
      </c>
      <c r="BB175" s="45">
        <v>39</v>
      </c>
      <c r="BC175" s="45">
        <v>63</v>
      </c>
      <c r="BD175" s="45">
        <v>2777</v>
      </c>
      <c r="BE175" s="45">
        <v>2454</v>
      </c>
      <c r="BF175" s="45">
        <v>182</v>
      </c>
      <c r="BG175" s="16" t="s">
        <v>32</v>
      </c>
    </row>
    <row r="176" spans="1:59" ht="75" x14ac:dyDescent="0.25">
      <c r="A176" s="17" t="s">
        <v>788</v>
      </c>
      <c r="B176" s="18" t="s">
        <v>212</v>
      </c>
      <c r="C176" s="15" t="s">
        <v>371</v>
      </c>
      <c r="D176" s="18" t="s">
        <v>803</v>
      </c>
      <c r="E176" s="29"/>
      <c r="F176" s="29"/>
      <c r="G176" s="47"/>
      <c r="H176" s="29"/>
      <c r="I176" s="14" t="s">
        <v>716</v>
      </c>
      <c r="J176" s="20"/>
      <c r="K176" s="15">
        <v>0</v>
      </c>
      <c r="L176" s="15">
        <v>1</v>
      </c>
      <c r="M176" s="15"/>
      <c r="N176" s="15">
        <v>1</v>
      </c>
      <c r="O176" s="15"/>
      <c r="P176" s="15">
        <v>1</v>
      </c>
      <c r="Q176" s="15"/>
      <c r="R176" s="15">
        <v>1</v>
      </c>
      <c r="S176" s="15"/>
      <c r="T176" s="15"/>
      <c r="U176" s="15" t="s">
        <v>24</v>
      </c>
      <c r="V176" s="15"/>
      <c r="W176" s="15" t="s">
        <v>24</v>
      </c>
      <c r="X176" s="15"/>
      <c r="Y176" s="15" t="s">
        <v>24</v>
      </c>
      <c r="Z176" s="15">
        <v>1</v>
      </c>
      <c r="AA176" s="15"/>
      <c r="AB176" s="15">
        <v>1</v>
      </c>
      <c r="AC176" s="15"/>
      <c r="AD176" s="15"/>
      <c r="AE176" s="15" t="s">
        <v>24</v>
      </c>
      <c r="AF176" s="15"/>
      <c r="AG176" s="15" t="s">
        <v>24</v>
      </c>
      <c r="AH176" s="15"/>
      <c r="AI176" s="15" t="s">
        <v>24</v>
      </c>
      <c r="AJ176" s="15"/>
      <c r="AK176" s="15" t="s">
        <v>24</v>
      </c>
      <c r="AL176" s="15"/>
      <c r="AM176" s="15" t="s">
        <v>24</v>
      </c>
      <c r="AN176" s="15">
        <v>1</v>
      </c>
      <c r="AO176" s="15"/>
      <c r="AP176" s="15"/>
      <c r="AQ176" s="15" t="s">
        <v>24</v>
      </c>
      <c r="AR176" s="15">
        <v>1</v>
      </c>
      <c r="AS176" s="15"/>
      <c r="AT176" s="15" t="s">
        <v>699</v>
      </c>
      <c r="AU176"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76" s="64">
        <v>0</v>
      </c>
      <c r="AW176" s="19"/>
      <c r="AX176" s="68">
        <v>0</v>
      </c>
      <c r="AY176" s="18"/>
      <c r="AZ176" s="19"/>
      <c r="BA176" s="19"/>
      <c r="BB176" s="19"/>
      <c r="BC176" s="19"/>
      <c r="BD176" s="19"/>
      <c r="BE176" s="19"/>
      <c r="BF176" s="19"/>
      <c r="BG176" s="21"/>
    </row>
    <row r="177" spans="1:59" ht="60" x14ac:dyDescent="0.25">
      <c r="A177" s="17" t="s">
        <v>788</v>
      </c>
      <c r="B177" s="18" t="s">
        <v>213</v>
      </c>
      <c r="C177" s="15" t="s">
        <v>372</v>
      </c>
      <c r="D177" s="18" t="s">
        <v>804</v>
      </c>
      <c r="E177" s="29"/>
      <c r="F177" s="29"/>
      <c r="G177" s="47"/>
      <c r="H177" s="29"/>
      <c r="I177" s="14" t="s">
        <v>717</v>
      </c>
      <c r="J177" s="20"/>
      <c r="K177" s="15">
        <v>0</v>
      </c>
      <c r="L177" s="15">
        <v>1</v>
      </c>
      <c r="M177" s="15"/>
      <c r="N177" s="15">
        <v>1</v>
      </c>
      <c r="O177" s="15"/>
      <c r="P177" s="15">
        <v>1</v>
      </c>
      <c r="Q177" s="15"/>
      <c r="R177" s="15"/>
      <c r="S177" s="15" t="s">
        <v>24</v>
      </c>
      <c r="T177" s="15"/>
      <c r="U177" s="15" t="s">
        <v>24</v>
      </c>
      <c r="V177" s="15"/>
      <c r="W177" s="15" t="s">
        <v>24</v>
      </c>
      <c r="X177" s="15"/>
      <c r="Y177" s="15" t="s">
        <v>24</v>
      </c>
      <c r="Z177" s="15">
        <v>1</v>
      </c>
      <c r="AA177" s="15"/>
      <c r="AB177" s="15"/>
      <c r="AC177" s="15" t="s">
        <v>24</v>
      </c>
      <c r="AD177" s="15"/>
      <c r="AE177" s="15" t="s">
        <v>24</v>
      </c>
      <c r="AF177" s="15"/>
      <c r="AG177" s="15" t="s">
        <v>24</v>
      </c>
      <c r="AH177" s="15"/>
      <c r="AI177" s="15" t="s">
        <v>24</v>
      </c>
      <c r="AJ177" s="15"/>
      <c r="AK177" s="15" t="s">
        <v>24</v>
      </c>
      <c r="AL177" s="15"/>
      <c r="AM177" s="15" t="s">
        <v>24</v>
      </c>
      <c r="AN177" s="15">
        <v>1</v>
      </c>
      <c r="AO177" s="15"/>
      <c r="AP177" s="15"/>
      <c r="AQ177" s="15" t="s">
        <v>24</v>
      </c>
      <c r="AR177" s="15">
        <v>1</v>
      </c>
      <c r="AS177" s="15"/>
      <c r="AT177" s="15" t="s">
        <v>699</v>
      </c>
      <c r="AU177"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77" s="64">
        <v>0</v>
      </c>
      <c r="AW177" s="19"/>
      <c r="AX177" s="68">
        <v>0</v>
      </c>
      <c r="AY177" s="18"/>
      <c r="AZ177" s="19"/>
      <c r="BA177" s="19"/>
      <c r="BB177" s="19"/>
      <c r="BC177" s="19"/>
      <c r="BD177" s="19"/>
      <c r="BE177" s="19"/>
      <c r="BF177" s="19"/>
      <c r="BG177" s="21"/>
    </row>
    <row r="178" spans="1:59" ht="60" x14ac:dyDescent="0.25">
      <c r="A178" s="17" t="s">
        <v>788</v>
      </c>
      <c r="B178" s="18" t="s">
        <v>214</v>
      </c>
      <c r="C178" s="15" t="s">
        <v>373</v>
      </c>
      <c r="D178" s="18" t="s">
        <v>805</v>
      </c>
      <c r="E178" s="29"/>
      <c r="F178" s="29"/>
      <c r="G178" s="47"/>
      <c r="H178" s="29"/>
      <c r="I178" s="14" t="s">
        <v>718</v>
      </c>
      <c r="J178" s="20"/>
      <c r="K178" s="15">
        <v>0</v>
      </c>
      <c r="L178" s="15">
        <v>1</v>
      </c>
      <c r="M178" s="15"/>
      <c r="N178" s="15">
        <v>1</v>
      </c>
      <c r="O178" s="15"/>
      <c r="P178" s="15">
        <v>1</v>
      </c>
      <c r="Q178" s="15"/>
      <c r="R178" s="15">
        <v>1</v>
      </c>
      <c r="S178" s="15"/>
      <c r="T178" s="15"/>
      <c r="U178" s="15" t="s">
        <v>24</v>
      </c>
      <c r="V178" s="15"/>
      <c r="W178" s="15" t="s">
        <v>24</v>
      </c>
      <c r="X178" s="15"/>
      <c r="Y178" s="15" t="s">
        <v>24</v>
      </c>
      <c r="Z178" s="15">
        <v>1</v>
      </c>
      <c r="AA178" s="15"/>
      <c r="AB178" s="15"/>
      <c r="AC178" s="15" t="s">
        <v>24</v>
      </c>
      <c r="AD178" s="15"/>
      <c r="AE178" s="15" t="s">
        <v>24</v>
      </c>
      <c r="AF178" s="15"/>
      <c r="AG178" s="15" t="s">
        <v>24</v>
      </c>
      <c r="AH178" s="15"/>
      <c r="AI178" s="15" t="s">
        <v>24</v>
      </c>
      <c r="AJ178" s="15"/>
      <c r="AK178" s="15" t="s">
        <v>24</v>
      </c>
      <c r="AL178" s="15"/>
      <c r="AM178" s="15" t="s">
        <v>24</v>
      </c>
      <c r="AN178" s="15">
        <v>1</v>
      </c>
      <c r="AO178" s="15"/>
      <c r="AP178" s="15"/>
      <c r="AQ178" s="15" t="s">
        <v>24</v>
      </c>
      <c r="AR178" s="15">
        <v>1</v>
      </c>
      <c r="AS178" s="15"/>
      <c r="AT178" s="15" t="s">
        <v>699</v>
      </c>
      <c r="AU178"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78" s="64">
        <v>0</v>
      </c>
      <c r="AW178" s="19"/>
      <c r="AX178" s="68">
        <v>0</v>
      </c>
      <c r="AY178" s="18"/>
      <c r="AZ178" s="19"/>
      <c r="BA178" s="19"/>
      <c r="BB178" s="19"/>
      <c r="BC178" s="19"/>
      <c r="BD178" s="19"/>
      <c r="BE178" s="19"/>
      <c r="BF178" s="19"/>
      <c r="BG178" s="21"/>
    </row>
    <row r="179" spans="1:59" ht="45" x14ac:dyDescent="0.25">
      <c r="A179" s="17" t="s">
        <v>788</v>
      </c>
      <c r="B179" s="18" t="s">
        <v>215</v>
      </c>
      <c r="C179" s="15" t="s">
        <v>374</v>
      </c>
      <c r="D179" s="18" t="s">
        <v>806</v>
      </c>
      <c r="E179" s="29"/>
      <c r="F179" s="29"/>
      <c r="G179" s="47"/>
      <c r="H179" s="29"/>
      <c r="I179" s="14" t="s">
        <v>719</v>
      </c>
      <c r="J179" s="20"/>
      <c r="K179" s="15">
        <v>0</v>
      </c>
      <c r="L179" s="15">
        <v>1</v>
      </c>
      <c r="M179" s="15"/>
      <c r="N179" s="15">
        <v>1</v>
      </c>
      <c r="O179" s="15"/>
      <c r="P179" s="15">
        <v>1</v>
      </c>
      <c r="Q179" s="15"/>
      <c r="R179" s="15">
        <v>1</v>
      </c>
      <c r="S179" s="15"/>
      <c r="T179" s="15"/>
      <c r="U179" s="15" t="s">
        <v>24</v>
      </c>
      <c r="V179" s="15"/>
      <c r="W179" s="15" t="s">
        <v>24</v>
      </c>
      <c r="X179" s="15"/>
      <c r="Y179" s="15" t="s">
        <v>24</v>
      </c>
      <c r="Z179" s="15">
        <v>1</v>
      </c>
      <c r="AA179" s="15"/>
      <c r="AB179" s="15">
        <v>1</v>
      </c>
      <c r="AC179" s="15"/>
      <c r="AD179" s="15"/>
      <c r="AE179" s="15" t="s">
        <v>24</v>
      </c>
      <c r="AF179" s="15"/>
      <c r="AG179" s="15" t="s">
        <v>24</v>
      </c>
      <c r="AH179" s="15"/>
      <c r="AI179" s="15" t="s">
        <v>24</v>
      </c>
      <c r="AJ179" s="15"/>
      <c r="AK179" s="15" t="s">
        <v>24</v>
      </c>
      <c r="AL179" s="15"/>
      <c r="AM179" s="15" t="s">
        <v>24</v>
      </c>
      <c r="AN179" s="15">
        <v>1</v>
      </c>
      <c r="AO179" s="15"/>
      <c r="AP179" s="15"/>
      <c r="AQ179" s="15" t="s">
        <v>24</v>
      </c>
      <c r="AR179" s="15">
        <v>1</v>
      </c>
      <c r="AS179" s="15"/>
      <c r="AT179" s="15" t="s">
        <v>700</v>
      </c>
      <c r="AU179"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79" s="64">
        <v>0</v>
      </c>
      <c r="AW179" s="19"/>
      <c r="AX179" s="68">
        <v>0</v>
      </c>
      <c r="AY179" s="18"/>
      <c r="AZ179" s="19"/>
      <c r="BA179" s="19"/>
      <c r="BB179" s="19"/>
      <c r="BC179" s="19"/>
      <c r="BD179" s="19"/>
      <c r="BE179" s="19"/>
      <c r="BF179" s="19"/>
      <c r="BG179" s="21"/>
    </row>
    <row r="180" spans="1:59" ht="60" x14ac:dyDescent="0.25">
      <c r="A180" s="17" t="s">
        <v>788</v>
      </c>
      <c r="B180" s="18" t="s">
        <v>216</v>
      </c>
      <c r="C180" s="15" t="s">
        <v>375</v>
      </c>
      <c r="D180" s="18" t="s">
        <v>807</v>
      </c>
      <c r="E180" s="29"/>
      <c r="F180" s="29"/>
      <c r="G180" s="47"/>
      <c r="H180" s="29"/>
      <c r="I180" s="14" t="s">
        <v>720</v>
      </c>
      <c r="J180" s="20"/>
      <c r="K180" s="15">
        <v>0</v>
      </c>
      <c r="L180" s="15">
        <v>1</v>
      </c>
      <c r="M180" s="15"/>
      <c r="N180" s="15">
        <v>1</v>
      </c>
      <c r="O180" s="15"/>
      <c r="P180" s="15">
        <v>1</v>
      </c>
      <c r="Q180" s="15"/>
      <c r="R180" s="15">
        <v>1</v>
      </c>
      <c r="S180" s="15"/>
      <c r="T180" s="15"/>
      <c r="U180" s="15" t="s">
        <v>24</v>
      </c>
      <c r="V180" s="15"/>
      <c r="W180" s="15" t="s">
        <v>24</v>
      </c>
      <c r="X180" s="15">
        <v>1</v>
      </c>
      <c r="Y180" s="15"/>
      <c r="Z180" s="15">
        <v>1</v>
      </c>
      <c r="AA180" s="15"/>
      <c r="AB180" s="15">
        <v>1</v>
      </c>
      <c r="AC180" s="15"/>
      <c r="AD180" s="15">
        <v>1</v>
      </c>
      <c r="AE180" s="15"/>
      <c r="AF180" s="15">
        <v>1</v>
      </c>
      <c r="AG180" s="15"/>
      <c r="AH180" s="15">
        <v>1</v>
      </c>
      <c r="AI180" s="15"/>
      <c r="AJ180" s="15"/>
      <c r="AK180" s="15" t="s">
        <v>24</v>
      </c>
      <c r="AL180" s="15"/>
      <c r="AM180" s="15" t="s">
        <v>24</v>
      </c>
      <c r="AN180" s="15">
        <v>1</v>
      </c>
      <c r="AO180" s="15"/>
      <c r="AP180" s="15"/>
      <c r="AQ180" s="15" t="s">
        <v>24</v>
      </c>
      <c r="AR180" s="15">
        <v>1</v>
      </c>
      <c r="AS180" s="15"/>
      <c r="AT180" s="15" t="s">
        <v>699</v>
      </c>
      <c r="AU180"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80" s="64">
        <v>0</v>
      </c>
      <c r="AW180" s="19"/>
      <c r="AX180" s="68">
        <v>0</v>
      </c>
      <c r="AY180" s="18"/>
      <c r="AZ180" s="19"/>
      <c r="BA180" s="19"/>
      <c r="BB180" s="19"/>
      <c r="BC180" s="19"/>
      <c r="BD180" s="19"/>
      <c r="BE180" s="19"/>
      <c r="BF180" s="19"/>
      <c r="BG180" s="21"/>
    </row>
    <row r="181" spans="1:59" ht="45" x14ac:dyDescent="0.25">
      <c r="A181" s="17" t="s">
        <v>788</v>
      </c>
      <c r="B181" s="18" t="s">
        <v>217</v>
      </c>
      <c r="C181" s="15" t="s">
        <v>376</v>
      </c>
      <c r="D181" s="18" t="s">
        <v>808</v>
      </c>
      <c r="E181" s="29"/>
      <c r="F181" s="29"/>
      <c r="G181" s="47"/>
      <c r="H181" s="29"/>
      <c r="I181" s="14" t="s">
        <v>721</v>
      </c>
      <c r="J181" s="20"/>
      <c r="K181" s="15">
        <v>0</v>
      </c>
      <c r="L181" s="15">
        <v>1</v>
      </c>
      <c r="M181" s="15"/>
      <c r="N181" s="15">
        <v>1</v>
      </c>
      <c r="O181" s="15"/>
      <c r="P181" s="15">
        <v>1</v>
      </c>
      <c r="Q181" s="15"/>
      <c r="R181" s="15">
        <v>1</v>
      </c>
      <c r="S181" s="15"/>
      <c r="T181" s="15"/>
      <c r="U181" s="15" t="s">
        <v>24</v>
      </c>
      <c r="V181" s="15"/>
      <c r="W181" s="15" t="s">
        <v>24</v>
      </c>
      <c r="X181" s="15"/>
      <c r="Y181" s="15" t="s">
        <v>24</v>
      </c>
      <c r="Z181" s="15">
        <v>1</v>
      </c>
      <c r="AA181" s="15"/>
      <c r="AB181" s="15">
        <v>1</v>
      </c>
      <c r="AC181" s="15"/>
      <c r="AD181" s="15"/>
      <c r="AE181" s="15" t="s">
        <v>24</v>
      </c>
      <c r="AF181" s="15"/>
      <c r="AG181" s="15" t="s">
        <v>24</v>
      </c>
      <c r="AH181" s="15"/>
      <c r="AI181" s="15" t="s">
        <v>24</v>
      </c>
      <c r="AJ181" s="15"/>
      <c r="AK181" s="15" t="s">
        <v>24</v>
      </c>
      <c r="AL181" s="15"/>
      <c r="AM181" s="15" t="s">
        <v>24</v>
      </c>
      <c r="AN181" s="15">
        <v>1</v>
      </c>
      <c r="AO181" s="15"/>
      <c r="AP181" s="15"/>
      <c r="AQ181" s="15" t="s">
        <v>24</v>
      </c>
      <c r="AR181" s="15">
        <v>1</v>
      </c>
      <c r="AS181" s="15"/>
      <c r="AT181" s="15" t="s">
        <v>699</v>
      </c>
      <c r="AU181"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81" s="64">
        <v>0</v>
      </c>
      <c r="AW181" s="19"/>
      <c r="AX181" s="68">
        <v>0</v>
      </c>
      <c r="AY181" s="18"/>
      <c r="AZ181" s="19"/>
      <c r="BA181" s="19"/>
      <c r="BB181" s="19"/>
      <c r="BC181" s="19"/>
      <c r="BD181" s="19"/>
      <c r="BE181" s="19"/>
      <c r="BF181" s="19"/>
      <c r="BG181" s="21"/>
    </row>
    <row r="182" spans="1:59" ht="60" x14ac:dyDescent="0.25">
      <c r="A182" s="17" t="s">
        <v>788</v>
      </c>
      <c r="B182" s="18" t="s">
        <v>218</v>
      </c>
      <c r="C182" s="15" t="s">
        <v>377</v>
      </c>
      <c r="D182" s="18" t="s">
        <v>809</v>
      </c>
      <c r="E182" s="29"/>
      <c r="F182" s="29"/>
      <c r="G182" s="47"/>
      <c r="H182" s="29"/>
      <c r="I182" s="14" t="s">
        <v>722</v>
      </c>
      <c r="J182" s="20"/>
      <c r="K182" s="15">
        <v>0</v>
      </c>
      <c r="L182" s="15">
        <v>1</v>
      </c>
      <c r="M182" s="15"/>
      <c r="N182" s="15">
        <v>1</v>
      </c>
      <c r="O182" s="15"/>
      <c r="P182" s="15">
        <v>1</v>
      </c>
      <c r="Q182" s="15"/>
      <c r="R182" s="15"/>
      <c r="S182" s="15" t="s">
        <v>24</v>
      </c>
      <c r="T182" s="15"/>
      <c r="U182" s="15" t="s">
        <v>24</v>
      </c>
      <c r="V182" s="15"/>
      <c r="W182" s="15" t="s">
        <v>24</v>
      </c>
      <c r="X182" s="15"/>
      <c r="Y182" s="15" t="s">
        <v>24</v>
      </c>
      <c r="Z182" s="15">
        <v>1</v>
      </c>
      <c r="AA182" s="15"/>
      <c r="AB182" s="15">
        <v>1</v>
      </c>
      <c r="AC182" s="15"/>
      <c r="AD182" s="15"/>
      <c r="AE182" s="15" t="s">
        <v>24</v>
      </c>
      <c r="AF182" s="15"/>
      <c r="AG182" s="15" t="s">
        <v>24</v>
      </c>
      <c r="AH182" s="15"/>
      <c r="AI182" s="15" t="s">
        <v>24</v>
      </c>
      <c r="AJ182" s="15"/>
      <c r="AK182" s="15" t="s">
        <v>24</v>
      </c>
      <c r="AL182" s="15"/>
      <c r="AM182" s="15" t="s">
        <v>24</v>
      </c>
      <c r="AN182" s="15">
        <v>1</v>
      </c>
      <c r="AO182" s="15"/>
      <c r="AP182" s="15"/>
      <c r="AQ182" s="15" t="s">
        <v>24</v>
      </c>
      <c r="AR182" s="15">
        <v>1</v>
      </c>
      <c r="AS182" s="15"/>
      <c r="AT182" s="15" t="s">
        <v>701</v>
      </c>
      <c r="AU182"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82" s="64">
        <v>0</v>
      </c>
      <c r="AW182" s="19"/>
      <c r="AX182" s="68">
        <v>0</v>
      </c>
      <c r="AY182" s="18"/>
      <c r="AZ182" s="19"/>
      <c r="BA182" s="19"/>
      <c r="BB182" s="19"/>
      <c r="BC182" s="19"/>
      <c r="BD182" s="19"/>
      <c r="BE182" s="19"/>
      <c r="BF182" s="19"/>
      <c r="BG182" s="21"/>
    </row>
    <row r="183" spans="1:59" ht="45" x14ac:dyDescent="0.25">
      <c r="A183" s="17" t="s">
        <v>788</v>
      </c>
      <c r="B183" s="18" t="s">
        <v>219</v>
      </c>
      <c r="C183" s="15" t="s">
        <v>378</v>
      </c>
      <c r="D183" s="18" t="s">
        <v>810</v>
      </c>
      <c r="E183" s="29"/>
      <c r="F183" s="29"/>
      <c r="G183" s="47"/>
      <c r="H183" s="29"/>
      <c r="I183" s="14" t="s">
        <v>723</v>
      </c>
      <c r="J183" s="20"/>
      <c r="K183" s="15">
        <v>0</v>
      </c>
      <c r="L183" s="15">
        <v>1</v>
      </c>
      <c r="M183" s="15"/>
      <c r="N183" s="15">
        <v>1</v>
      </c>
      <c r="O183" s="15"/>
      <c r="P183" s="15">
        <v>1</v>
      </c>
      <c r="Q183" s="15"/>
      <c r="R183" s="15">
        <v>1</v>
      </c>
      <c r="S183" s="15"/>
      <c r="T183" s="15"/>
      <c r="U183" s="15" t="s">
        <v>24</v>
      </c>
      <c r="V183" s="15"/>
      <c r="W183" s="15" t="s">
        <v>24</v>
      </c>
      <c r="X183" s="15"/>
      <c r="Y183" s="15" t="s">
        <v>24</v>
      </c>
      <c r="Z183" s="15">
        <v>1</v>
      </c>
      <c r="AA183" s="15"/>
      <c r="AB183" s="15">
        <v>1</v>
      </c>
      <c r="AC183" s="15"/>
      <c r="AD183" s="15"/>
      <c r="AE183" s="15" t="s">
        <v>24</v>
      </c>
      <c r="AF183" s="15"/>
      <c r="AG183" s="15" t="s">
        <v>24</v>
      </c>
      <c r="AH183" s="15"/>
      <c r="AI183" s="15" t="s">
        <v>24</v>
      </c>
      <c r="AJ183" s="15"/>
      <c r="AK183" s="15" t="s">
        <v>24</v>
      </c>
      <c r="AL183" s="15"/>
      <c r="AM183" s="15" t="s">
        <v>24</v>
      </c>
      <c r="AN183" s="15">
        <v>1</v>
      </c>
      <c r="AO183" s="15"/>
      <c r="AP183" s="15"/>
      <c r="AQ183" s="15" t="s">
        <v>24</v>
      </c>
      <c r="AR183" s="15">
        <v>1</v>
      </c>
      <c r="AS183" s="15"/>
      <c r="AT183" s="15" t="s">
        <v>699</v>
      </c>
      <c r="AU183"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83" s="64">
        <v>0</v>
      </c>
      <c r="AW183" s="19"/>
      <c r="AX183" s="68">
        <v>0</v>
      </c>
      <c r="AY183" s="18"/>
      <c r="AZ183" s="19"/>
      <c r="BA183" s="19"/>
      <c r="BB183" s="19"/>
      <c r="BC183" s="19"/>
      <c r="BD183" s="19"/>
      <c r="BE183" s="19"/>
      <c r="BF183" s="19"/>
      <c r="BG183" s="21"/>
    </row>
    <row r="184" spans="1:59" s="8" customFormat="1" ht="75" x14ac:dyDescent="0.25">
      <c r="A184" s="17" t="s">
        <v>788</v>
      </c>
      <c r="B184" s="18" t="s">
        <v>220</v>
      </c>
      <c r="C184" s="15" t="s">
        <v>379</v>
      </c>
      <c r="D184" s="18" t="s">
        <v>811</v>
      </c>
      <c r="E184" s="29"/>
      <c r="F184" s="29"/>
      <c r="G184" s="47"/>
      <c r="H184" s="29"/>
      <c r="I184" s="14" t="s">
        <v>724</v>
      </c>
      <c r="J184" s="20"/>
      <c r="K184" s="15">
        <v>0</v>
      </c>
      <c r="L184" s="15">
        <v>1</v>
      </c>
      <c r="M184" s="15"/>
      <c r="N184" s="15">
        <v>1</v>
      </c>
      <c r="O184" s="15"/>
      <c r="P184" s="15">
        <v>1</v>
      </c>
      <c r="Q184" s="15"/>
      <c r="R184" s="15">
        <v>1</v>
      </c>
      <c r="S184" s="15"/>
      <c r="T184" s="15"/>
      <c r="U184" s="15" t="s">
        <v>24</v>
      </c>
      <c r="V184" s="15"/>
      <c r="W184" s="15" t="s">
        <v>24</v>
      </c>
      <c r="X184" s="15"/>
      <c r="Y184" s="15" t="s">
        <v>24</v>
      </c>
      <c r="Z184" s="15">
        <v>1</v>
      </c>
      <c r="AA184" s="15"/>
      <c r="AB184" s="15">
        <v>1</v>
      </c>
      <c r="AC184" s="15"/>
      <c r="AD184" s="15"/>
      <c r="AE184" s="15" t="s">
        <v>24</v>
      </c>
      <c r="AF184" s="15"/>
      <c r="AG184" s="15" t="s">
        <v>24</v>
      </c>
      <c r="AH184" s="15"/>
      <c r="AI184" s="15" t="s">
        <v>24</v>
      </c>
      <c r="AJ184" s="15"/>
      <c r="AK184" s="15" t="s">
        <v>24</v>
      </c>
      <c r="AL184" s="15"/>
      <c r="AM184" s="15" t="s">
        <v>24</v>
      </c>
      <c r="AN184" s="15">
        <v>1</v>
      </c>
      <c r="AO184" s="15"/>
      <c r="AP184" s="15"/>
      <c r="AQ184" s="15" t="s">
        <v>24</v>
      </c>
      <c r="AR184" s="15">
        <v>1</v>
      </c>
      <c r="AS184" s="15"/>
      <c r="AT184" s="15" t="s">
        <v>702</v>
      </c>
      <c r="AU184"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84" s="64">
        <v>0</v>
      </c>
      <c r="AW184" s="19"/>
      <c r="AX184" s="68">
        <v>0</v>
      </c>
      <c r="AY184" s="18"/>
      <c r="AZ184" s="19"/>
      <c r="BA184" s="19"/>
      <c r="BB184" s="19"/>
      <c r="BC184" s="19"/>
      <c r="BD184" s="19"/>
      <c r="BE184" s="19"/>
      <c r="BF184" s="19"/>
      <c r="BG184" s="21"/>
    </row>
    <row r="185" spans="1:59" ht="60" x14ac:dyDescent="0.25">
      <c r="A185" s="17" t="s">
        <v>788</v>
      </c>
      <c r="B185" s="18" t="s">
        <v>221</v>
      </c>
      <c r="C185" s="15" t="s">
        <v>380</v>
      </c>
      <c r="D185" s="18" t="s">
        <v>812</v>
      </c>
      <c r="E185" s="29"/>
      <c r="F185" s="29"/>
      <c r="G185" s="47"/>
      <c r="H185" s="29"/>
      <c r="I185" s="14" t="s">
        <v>725</v>
      </c>
      <c r="J185" s="20"/>
      <c r="K185" s="15">
        <v>0</v>
      </c>
      <c r="L185" s="15">
        <v>1</v>
      </c>
      <c r="M185" s="15"/>
      <c r="N185" s="15">
        <v>1</v>
      </c>
      <c r="O185" s="15"/>
      <c r="P185" s="15">
        <v>1</v>
      </c>
      <c r="Q185" s="15"/>
      <c r="R185" s="15">
        <v>1</v>
      </c>
      <c r="S185" s="15"/>
      <c r="T185" s="15"/>
      <c r="U185" s="15" t="s">
        <v>24</v>
      </c>
      <c r="V185" s="15"/>
      <c r="W185" s="15" t="s">
        <v>24</v>
      </c>
      <c r="X185" s="15"/>
      <c r="Y185" s="15" t="s">
        <v>24</v>
      </c>
      <c r="Z185" s="15">
        <v>1</v>
      </c>
      <c r="AA185" s="15"/>
      <c r="AB185" s="15">
        <v>1</v>
      </c>
      <c r="AC185" s="15"/>
      <c r="AD185" s="15"/>
      <c r="AE185" s="15" t="s">
        <v>24</v>
      </c>
      <c r="AF185" s="15"/>
      <c r="AG185" s="15" t="s">
        <v>24</v>
      </c>
      <c r="AH185" s="15"/>
      <c r="AI185" s="15" t="s">
        <v>24</v>
      </c>
      <c r="AJ185" s="15"/>
      <c r="AK185" s="15" t="s">
        <v>24</v>
      </c>
      <c r="AL185" s="15"/>
      <c r="AM185" s="15" t="s">
        <v>24</v>
      </c>
      <c r="AN185" s="15">
        <v>1</v>
      </c>
      <c r="AO185" s="15"/>
      <c r="AP185" s="15"/>
      <c r="AQ185" s="15" t="s">
        <v>24</v>
      </c>
      <c r="AR185" s="15">
        <v>1</v>
      </c>
      <c r="AS185" s="15"/>
      <c r="AT185" s="15" t="s">
        <v>701</v>
      </c>
      <c r="AU185"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85" s="64">
        <v>0</v>
      </c>
      <c r="AW185" s="19"/>
      <c r="AX185" s="68">
        <v>0</v>
      </c>
      <c r="AY185" s="18"/>
      <c r="AZ185" s="19"/>
      <c r="BA185" s="19"/>
      <c r="BB185" s="19"/>
      <c r="BC185" s="19"/>
      <c r="BD185" s="19"/>
      <c r="BE185" s="19"/>
      <c r="BF185" s="19"/>
      <c r="BG185" s="21"/>
    </row>
    <row r="186" spans="1:59" ht="45" x14ac:dyDescent="0.25">
      <c r="A186" s="17" t="s">
        <v>788</v>
      </c>
      <c r="B186" s="18" t="s">
        <v>222</v>
      </c>
      <c r="C186" s="15" t="s">
        <v>381</v>
      </c>
      <c r="D186" s="18" t="s">
        <v>813</v>
      </c>
      <c r="E186" s="29"/>
      <c r="F186" s="29"/>
      <c r="G186" s="47"/>
      <c r="H186" s="29"/>
      <c r="I186" s="14" t="s">
        <v>726</v>
      </c>
      <c r="J186" s="20"/>
      <c r="K186" s="15">
        <v>0</v>
      </c>
      <c r="L186" s="15">
        <v>1</v>
      </c>
      <c r="M186" s="15"/>
      <c r="N186" s="15">
        <v>1</v>
      </c>
      <c r="O186" s="15"/>
      <c r="P186" s="15">
        <v>1</v>
      </c>
      <c r="Q186" s="15"/>
      <c r="R186" s="15"/>
      <c r="S186" s="15" t="s">
        <v>24</v>
      </c>
      <c r="T186" s="15"/>
      <c r="U186" s="15" t="s">
        <v>24</v>
      </c>
      <c r="V186" s="15"/>
      <c r="W186" s="15" t="s">
        <v>24</v>
      </c>
      <c r="X186" s="15"/>
      <c r="Y186" s="15" t="s">
        <v>24</v>
      </c>
      <c r="Z186" s="15">
        <v>1</v>
      </c>
      <c r="AA186" s="15"/>
      <c r="AB186" s="15"/>
      <c r="AC186" s="15" t="s">
        <v>24</v>
      </c>
      <c r="AD186" s="15"/>
      <c r="AE186" s="15" t="s">
        <v>24</v>
      </c>
      <c r="AF186" s="15"/>
      <c r="AG186" s="15" t="s">
        <v>24</v>
      </c>
      <c r="AH186" s="15"/>
      <c r="AI186" s="15" t="s">
        <v>24</v>
      </c>
      <c r="AJ186" s="15"/>
      <c r="AK186" s="15" t="s">
        <v>24</v>
      </c>
      <c r="AL186" s="15"/>
      <c r="AM186" s="15" t="s">
        <v>24</v>
      </c>
      <c r="AN186" s="15">
        <v>1</v>
      </c>
      <c r="AO186" s="15"/>
      <c r="AP186" s="15"/>
      <c r="AQ186" s="15" t="s">
        <v>24</v>
      </c>
      <c r="AR186" s="15">
        <v>1</v>
      </c>
      <c r="AS186" s="15"/>
      <c r="AT186" s="15" t="s">
        <v>701</v>
      </c>
      <c r="AU186"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86" s="64">
        <v>0</v>
      </c>
      <c r="AW186" s="19"/>
      <c r="AX186" s="68">
        <v>0</v>
      </c>
      <c r="AY186" s="18"/>
      <c r="AZ186" s="19"/>
      <c r="BA186" s="19"/>
      <c r="BB186" s="19"/>
      <c r="BC186" s="19"/>
      <c r="BD186" s="19"/>
      <c r="BE186" s="19"/>
      <c r="BF186" s="19"/>
      <c r="BG186" s="21"/>
    </row>
    <row r="187" spans="1:59" s="42" customFormat="1" x14ac:dyDescent="0.25">
      <c r="A187" s="39" t="s">
        <v>849</v>
      </c>
      <c r="B187" s="40">
        <f t="shared" ref="B187:AG187" si="29">SUM(B175:B186)</f>
        <v>0</v>
      </c>
      <c r="C187" s="40">
        <f t="shared" si="29"/>
        <v>0</v>
      </c>
      <c r="D187" s="40">
        <f t="shared" si="29"/>
        <v>0</v>
      </c>
      <c r="E187" s="40">
        <f t="shared" si="29"/>
        <v>1</v>
      </c>
      <c r="F187" s="40">
        <f t="shared" si="29"/>
        <v>0</v>
      </c>
      <c r="G187" s="40">
        <f t="shared" si="29"/>
        <v>224</v>
      </c>
      <c r="H187" s="40">
        <f t="shared" si="29"/>
        <v>33</v>
      </c>
      <c r="I187" s="40">
        <f t="shared" si="29"/>
        <v>0</v>
      </c>
      <c r="J187" s="40">
        <f t="shared" si="29"/>
        <v>0</v>
      </c>
      <c r="K187" s="40">
        <f t="shared" si="29"/>
        <v>0</v>
      </c>
      <c r="L187" s="40">
        <f t="shared" si="29"/>
        <v>12</v>
      </c>
      <c r="M187" s="40">
        <f t="shared" si="29"/>
        <v>0</v>
      </c>
      <c r="N187" s="40">
        <f t="shared" si="29"/>
        <v>12</v>
      </c>
      <c r="O187" s="40">
        <f t="shared" si="29"/>
        <v>0</v>
      </c>
      <c r="P187" s="40">
        <f t="shared" si="29"/>
        <v>12</v>
      </c>
      <c r="Q187" s="40">
        <f t="shared" si="29"/>
        <v>0</v>
      </c>
      <c r="R187" s="40">
        <f t="shared" si="29"/>
        <v>9</v>
      </c>
      <c r="S187" s="40">
        <f t="shared" si="29"/>
        <v>0</v>
      </c>
      <c r="T187" s="40">
        <f t="shared" si="29"/>
        <v>0</v>
      </c>
      <c r="U187" s="40">
        <f t="shared" si="29"/>
        <v>0</v>
      </c>
      <c r="V187" s="40">
        <f t="shared" si="29"/>
        <v>0</v>
      </c>
      <c r="W187" s="40">
        <f t="shared" si="29"/>
        <v>0</v>
      </c>
      <c r="X187" s="40">
        <f t="shared" si="29"/>
        <v>2</v>
      </c>
      <c r="Y187" s="40">
        <f t="shared" si="29"/>
        <v>0</v>
      </c>
      <c r="Z187" s="40">
        <f t="shared" si="29"/>
        <v>12</v>
      </c>
      <c r="AA187" s="40">
        <f t="shared" si="29"/>
        <v>0</v>
      </c>
      <c r="AB187" s="40">
        <f t="shared" si="29"/>
        <v>9</v>
      </c>
      <c r="AC187" s="40">
        <f t="shared" si="29"/>
        <v>0</v>
      </c>
      <c r="AD187" s="40">
        <f t="shared" si="29"/>
        <v>2</v>
      </c>
      <c r="AE187" s="40">
        <f t="shared" si="29"/>
        <v>0</v>
      </c>
      <c r="AF187" s="40">
        <f t="shared" si="29"/>
        <v>2</v>
      </c>
      <c r="AG187" s="40">
        <f t="shared" si="29"/>
        <v>0</v>
      </c>
      <c r="AH187" s="40">
        <f t="shared" ref="AH187:BG187" si="30">SUM(AH175:AH186)</f>
        <v>2</v>
      </c>
      <c r="AI187" s="40">
        <f t="shared" si="30"/>
        <v>0</v>
      </c>
      <c r="AJ187" s="40">
        <f t="shared" si="30"/>
        <v>0</v>
      </c>
      <c r="AK187" s="40">
        <f t="shared" si="30"/>
        <v>0</v>
      </c>
      <c r="AL187" s="40">
        <f t="shared" si="30"/>
        <v>0</v>
      </c>
      <c r="AM187" s="40">
        <f t="shared" si="30"/>
        <v>0</v>
      </c>
      <c r="AN187" s="40">
        <f t="shared" si="30"/>
        <v>12</v>
      </c>
      <c r="AO187" s="40">
        <f t="shared" si="30"/>
        <v>0</v>
      </c>
      <c r="AP187" s="40">
        <f t="shared" si="30"/>
        <v>0</v>
      </c>
      <c r="AQ187" s="40">
        <f t="shared" si="30"/>
        <v>0</v>
      </c>
      <c r="AR187" s="40">
        <f t="shared" si="30"/>
        <v>12</v>
      </c>
      <c r="AS187" s="40">
        <f t="shared" si="30"/>
        <v>0</v>
      </c>
      <c r="AT187" s="40">
        <f t="shared" si="30"/>
        <v>0</v>
      </c>
      <c r="AU187" s="83">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13</v>
      </c>
      <c r="AV187" s="40">
        <f t="shared" si="30"/>
        <v>8</v>
      </c>
      <c r="AW187" s="40">
        <f t="shared" si="30"/>
        <v>0</v>
      </c>
      <c r="AX187" s="40">
        <f t="shared" si="30"/>
        <v>5</v>
      </c>
      <c r="AY187" s="40">
        <f t="shared" si="30"/>
        <v>0</v>
      </c>
      <c r="AZ187" s="40">
        <f t="shared" si="30"/>
        <v>66400</v>
      </c>
      <c r="BA187" s="40">
        <f t="shared" si="30"/>
        <v>378</v>
      </c>
      <c r="BB187" s="40">
        <f t="shared" si="30"/>
        <v>39</v>
      </c>
      <c r="BC187" s="40">
        <f t="shared" si="30"/>
        <v>63</v>
      </c>
      <c r="BD187" s="40">
        <f t="shared" si="30"/>
        <v>2777</v>
      </c>
      <c r="BE187" s="40">
        <f t="shared" si="30"/>
        <v>2454</v>
      </c>
      <c r="BF187" s="40">
        <f t="shared" si="30"/>
        <v>182</v>
      </c>
      <c r="BG187" s="40">
        <f t="shared" si="30"/>
        <v>0</v>
      </c>
    </row>
    <row r="188" spans="1:59" s="8" customFormat="1" ht="409.5" x14ac:dyDescent="0.25">
      <c r="A188" s="13" t="s">
        <v>795</v>
      </c>
      <c r="B188" s="14" t="s">
        <v>851</v>
      </c>
      <c r="C188" s="15" t="s">
        <v>94</v>
      </c>
      <c r="D188" s="15" t="s">
        <v>95</v>
      </c>
      <c r="E188" s="20">
        <v>1</v>
      </c>
      <c r="F188" s="20"/>
      <c r="G188" s="46">
        <v>146</v>
      </c>
      <c r="H188" s="45">
        <v>113</v>
      </c>
      <c r="I188" s="14" t="s">
        <v>96</v>
      </c>
      <c r="J188" s="15"/>
      <c r="K188" s="15">
        <v>0</v>
      </c>
      <c r="L188" s="15"/>
      <c r="M188" s="15" t="s">
        <v>24</v>
      </c>
      <c r="N188" s="15"/>
      <c r="O188" s="15" t="s">
        <v>24</v>
      </c>
      <c r="P188" s="15"/>
      <c r="Q188" s="15" t="s">
        <v>24</v>
      </c>
      <c r="R188" s="15"/>
      <c r="S188" s="15" t="s">
        <v>24</v>
      </c>
      <c r="T188" s="15"/>
      <c r="U188" s="15" t="s">
        <v>24</v>
      </c>
      <c r="V188" s="15"/>
      <c r="W188" s="15" t="s">
        <v>24</v>
      </c>
      <c r="X188" s="15"/>
      <c r="Y188" s="15" t="s">
        <v>24</v>
      </c>
      <c r="Z188" s="15">
        <v>1</v>
      </c>
      <c r="AA188" s="15"/>
      <c r="AB188" s="15">
        <v>1</v>
      </c>
      <c r="AC188" s="15"/>
      <c r="AD188" s="15"/>
      <c r="AE188" s="15" t="s">
        <v>24</v>
      </c>
      <c r="AF188" s="15"/>
      <c r="AG188" s="15" t="s">
        <v>24</v>
      </c>
      <c r="AH188" s="15"/>
      <c r="AI188" s="15" t="s">
        <v>24</v>
      </c>
      <c r="AJ188" s="15"/>
      <c r="AK188" s="15" t="s">
        <v>24</v>
      </c>
      <c r="AL188" s="15"/>
      <c r="AM188" s="15" t="s">
        <v>24</v>
      </c>
      <c r="AN188" s="15"/>
      <c r="AO188" s="15" t="s">
        <v>24</v>
      </c>
      <c r="AP188" s="15"/>
      <c r="AQ188" s="15" t="s">
        <v>24</v>
      </c>
      <c r="AR188" s="15"/>
      <c r="AS188" s="15" t="s">
        <v>24</v>
      </c>
      <c r="AT188" s="15"/>
      <c r="AU188"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4</v>
      </c>
      <c r="AV188" s="64">
        <v>4</v>
      </c>
      <c r="AW188" s="14" t="s">
        <v>97</v>
      </c>
      <c r="AX188" s="65">
        <v>0</v>
      </c>
      <c r="AY188" s="14" t="s">
        <v>98</v>
      </c>
      <c r="AZ188" s="45">
        <v>68727</v>
      </c>
      <c r="BA188" s="45">
        <v>366</v>
      </c>
      <c r="BB188" s="45">
        <v>56</v>
      </c>
      <c r="BC188" s="45">
        <v>7</v>
      </c>
      <c r="BD188" s="45">
        <v>1877</v>
      </c>
      <c r="BE188" s="45">
        <v>3521</v>
      </c>
      <c r="BF188" s="45">
        <v>155</v>
      </c>
      <c r="BG188" s="16" t="s">
        <v>99</v>
      </c>
    </row>
    <row r="189" spans="1:59" ht="30" x14ac:dyDescent="0.25">
      <c r="A189" s="17" t="s">
        <v>795</v>
      </c>
      <c r="B189" s="18" t="s">
        <v>314</v>
      </c>
      <c r="C189" s="15" t="s">
        <v>494</v>
      </c>
      <c r="D189" s="19" t="s">
        <v>662</v>
      </c>
      <c r="E189" s="29"/>
      <c r="F189" s="29"/>
      <c r="G189" s="47"/>
      <c r="H189" s="29"/>
      <c r="I189" s="14" t="s">
        <v>761</v>
      </c>
      <c r="J189" s="20"/>
      <c r="K189" s="15">
        <v>0</v>
      </c>
      <c r="L189" s="15">
        <v>1</v>
      </c>
      <c r="M189" s="15"/>
      <c r="N189" s="15">
        <v>1</v>
      </c>
      <c r="O189" s="15"/>
      <c r="P189" s="15"/>
      <c r="Q189" s="15" t="s">
        <v>24</v>
      </c>
      <c r="R189" s="15">
        <v>1</v>
      </c>
      <c r="S189" s="15"/>
      <c r="T189" s="15"/>
      <c r="U189" s="15" t="s">
        <v>24</v>
      </c>
      <c r="V189" s="15"/>
      <c r="W189" s="15" t="s">
        <v>24</v>
      </c>
      <c r="X189" s="15"/>
      <c r="Y189" s="15" t="s">
        <v>24</v>
      </c>
      <c r="Z189" s="15">
        <v>1</v>
      </c>
      <c r="AA189" s="15"/>
      <c r="AB189" s="15">
        <v>1</v>
      </c>
      <c r="AC189" s="15"/>
      <c r="AD189" s="15"/>
      <c r="AE189" s="15" t="s">
        <v>24</v>
      </c>
      <c r="AF189" s="15"/>
      <c r="AG189" s="15" t="s">
        <v>24</v>
      </c>
      <c r="AH189" s="15"/>
      <c r="AI189" s="15" t="s">
        <v>24</v>
      </c>
      <c r="AJ189" s="15"/>
      <c r="AK189" s="15" t="s">
        <v>24</v>
      </c>
      <c r="AL189" s="15"/>
      <c r="AM189" s="15" t="s">
        <v>24</v>
      </c>
      <c r="AN189" s="15"/>
      <c r="AO189" s="15" t="s">
        <v>24</v>
      </c>
      <c r="AP189" s="15"/>
      <c r="AQ189" s="15" t="s">
        <v>24</v>
      </c>
      <c r="AR189" s="15"/>
      <c r="AS189" s="15" t="s">
        <v>24</v>
      </c>
      <c r="AT189" s="15"/>
      <c r="AU189"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89" s="64">
        <v>0</v>
      </c>
      <c r="AW189" s="19"/>
      <c r="AX189" s="65">
        <v>0</v>
      </c>
      <c r="AY189" s="18"/>
      <c r="AZ189" s="19"/>
      <c r="BA189" s="19"/>
      <c r="BB189" s="19"/>
      <c r="BC189" s="19"/>
      <c r="BD189" s="19"/>
      <c r="BE189" s="19"/>
      <c r="BF189" s="19"/>
      <c r="BG189" s="21"/>
    </row>
    <row r="190" spans="1:59" ht="30" x14ac:dyDescent="0.25">
      <c r="A190" s="17" t="s">
        <v>795</v>
      </c>
      <c r="B190" s="18" t="s">
        <v>315</v>
      </c>
      <c r="C190" s="15" t="s">
        <v>495</v>
      </c>
      <c r="D190" s="19" t="s">
        <v>663</v>
      </c>
      <c r="E190" s="29"/>
      <c r="F190" s="29"/>
      <c r="G190" s="47"/>
      <c r="H190" s="29"/>
      <c r="I190" s="14" t="s">
        <v>762</v>
      </c>
      <c r="J190" s="20">
        <v>1</v>
      </c>
      <c r="K190" s="15"/>
      <c r="L190" s="15">
        <v>1</v>
      </c>
      <c r="M190" s="15"/>
      <c r="N190" s="15"/>
      <c r="O190" s="15" t="s">
        <v>24</v>
      </c>
      <c r="P190" s="15"/>
      <c r="Q190" s="15" t="s">
        <v>24</v>
      </c>
      <c r="R190" s="15">
        <v>1</v>
      </c>
      <c r="S190" s="15"/>
      <c r="T190" s="15"/>
      <c r="U190" s="15" t="s">
        <v>24</v>
      </c>
      <c r="V190" s="15"/>
      <c r="W190" s="15" t="s">
        <v>24</v>
      </c>
      <c r="X190" s="15"/>
      <c r="Y190" s="15" t="s">
        <v>24</v>
      </c>
      <c r="Z190" s="15"/>
      <c r="AA190" s="15" t="s">
        <v>24</v>
      </c>
      <c r="AB190" s="15">
        <v>1</v>
      </c>
      <c r="AC190" s="15"/>
      <c r="AD190" s="15"/>
      <c r="AE190" s="15" t="s">
        <v>24</v>
      </c>
      <c r="AF190" s="15"/>
      <c r="AG190" s="15" t="s">
        <v>24</v>
      </c>
      <c r="AH190" s="15"/>
      <c r="AI190" s="15" t="s">
        <v>24</v>
      </c>
      <c r="AJ190" s="15"/>
      <c r="AK190" s="15" t="s">
        <v>24</v>
      </c>
      <c r="AL190" s="15"/>
      <c r="AM190" s="15" t="s">
        <v>24</v>
      </c>
      <c r="AN190" s="15"/>
      <c r="AO190" s="15" t="s">
        <v>24</v>
      </c>
      <c r="AP190" s="15"/>
      <c r="AQ190" s="15" t="s">
        <v>24</v>
      </c>
      <c r="AR190" s="15"/>
      <c r="AS190" s="15" t="s">
        <v>24</v>
      </c>
      <c r="AT190" s="15"/>
      <c r="AU190"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90" s="64">
        <v>0</v>
      </c>
      <c r="AW190" s="19"/>
      <c r="AX190" s="65">
        <v>0</v>
      </c>
      <c r="AY190" s="18"/>
      <c r="AZ190" s="19"/>
      <c r="BA190" s="19"/>
      <c r="BB190" s="19"/>
      <c r="BC190" s="19"/>
      <c r="BD190" s="19"/>
      <c r="BE190" s="19"/>
      <c r="BF190" s="19"/>
      <c r="BG190" s="21"/>
    </row>
    <row r="191" spans="1:59" ht="30" x14ac:dyDescent="0.25">
      <c r="A191" s="17" t="s">
        <v>795</v>
      </c>
      <c r="B191" s="18" t="s">
        <v>316</v>
      </c>
      <c r="C191" s="15" t="s">
        <v>496</v>
      </c>
      <c r="D191" s="19" t="s">
        <v>664</v>
      </c>
      <c r="E191" s="29"/>
      <c r="F191" s="29"/>
      <c r="G191" s="47"/>
      <c r="H191" s="29"/>
      <c r="I191" s="14" t="s">
        <v>763</v>
      </c>
      <c r="J191" s="20"/>
      <c r="K191" s="15">
        <v>0</v>
      </c>
      <c r="L191" s="15"/>
      <c r="M191" s="15" t="s">
        <v>24</v>
      </c>
      <c r="N191" s="15"/>
      <c r="O191" s="15" t="s">
        <v>24</v>
      </c>
      <c r="P191" s="15"/>
      <c r="Q191" s="15" t="s">
        <v>24</v>
      </c>
      <c r="R191" s="15"/>
      <c r="S191" s="15" t="s">
        <v>24</v>
      </c>
      <c r="T191" s="15"/>
      <c r="U191" s="15" t="s">
        <v>24</v>
      </c>
      <c r="V191" s="15"/>
      <c r="W191" s="15" t="s">
        <v>24</v>
      </c>
      <c r="X191" s="15"/>
      <c r="Y191" s="15" t="s">
        <v>24</v>
      </c>
      <c r="Z191" s="15"/>
      <c r="AA191" s="15" t="s">
        <v>24</v>
      </c>
      <c r="AB191" s="15"/>
      <c r="AC191" s="15" t="s">
        <v>24</v>
      </c>
      <c r="AD191" s="15"/>
      <c r="AE191" s="15" t="s">
        <v>24</v>
      </c>
      <c r="AF191" s="15"/>
      <c r="AG191" s="15" t="s">
        <v>24</v>
      </c>
      <c r="AH191" s="15"/>
      <c r="AI191" s="15" t="s">
        <v>24</v>
      </c>
      <c r="AJ191" s="15"/>
      <c r="AK191" s="15" t="s">
        <v>24</v>
      </c>
      <c r="AL191" s="15"/>
      <c r="AM191" s="15" t="s">
        <v>24</v>
      </c>
      <c r="AN191" s="15"/>
      <c r="AO191" s="15" t="s">
        <v>24</v>
      </c>
      <c r="AP191" s="15"/>
      <c r="AQ191" s="15" t="s">
        <v>24</v>
      </c>
      <c r="AR191" s="15"/>
      <c r="AS191" s="15" t="s">
        <v>24</v>
      </c>
      <c r="AT191" s="15"/>
      <c r="AU191"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91" s="64">
        <v>0</v>
      </c>
      <c r="AW191" s="19"/>
      <c r="AX191" s="65">
        <v>0</v>
      </c>
      <c r="AY191" s="18"/>
      <c r="AZ191" s="19"/>
      <c r="BA191" s="19"/>
      <c r="BB191" s="19"/>
      <c r="BC191" s="19"/>
      <c r="BD191" s="19"/>
      <c r="BE191" s="19"/>
      <c r="BF191" s="19"/>
      <c r="BG191" s="21"/>
    </row>
    <row r="192" spans="1:59" ht="30" x14ac:dyDescent="0.25">
      <c r="A192" s="17" t="s">
        <v>795</v>
      </c>
      <c r="B192" s="18" t="s">
        <v>317</v>
      </c>
      <c r="C192" s="15" t="s">
        <v>497</v>
      </c>
      <c r="D192" s="19" t="s">
        <v>665</v>
      </c>
      <c r="E192" s="29"/>
      <c r="F192" s="29"/>
      <c r="G192" s="47"/>
      <c r="H192" s="29"/>
      <c r="I192" s="14" t="s">
        <v>764</v>
      </c>
      <c r="J192" s="20"/>
      <c r="K192" s="15">
        <v>0</v>
      </c>
      <c r="L192" s="15">
        <v>1</v>
      </c>
      <c r="M192" s="15"/>
      <c r="N192" s="15">
        <v>1</v>
      </c>
      <c r="O192" s="15"/>
      <c r="P192" s="15"/>
      <c r="Q192" s="15" t="s">
        <v>24</v>
      </c>
      <c r="R192" s="15">
        <v>1</v>
      </c>
      <c r="S192" s="15"/>
      <c r="T192" s="15"/>
      <c r="U192" s="15" t="s">
        <v>24</v>
      </c>
      <c r="V192" s="15"/>
      <c r="W192" s="15" t="s">
        <v>24</v>
      </c>
      <c r="X192" s="15"/>
      <c r="Y192" s="15" t="s">
        <v>24</v>
      </c>
      <c r="Z192" s="15">
        <v>1</v>
      </c>
      <c r="AA192" s="15"/>
      <c r="AB192" s="15">
        <v>1</v>
      </c>
      <c r="AC192" s="15"/>
      <c r="AD192" s="15"/>
      <c r="AE192" s="15" t="s">
        <v>24</v>
      </c>
      <c r="AF192" s="15"/>
      <c r="AG192" s="15" t="s">
        <v>24</v>
      </c>
      <c r="AH192" s="15"/>
      <c r="AI192" s="15" t="s">
        <v>24</v>
      </c>
      <c r="AJ192" s="15"/>
      <c r="AK192" s="15" t="s">
        <v>24</v>
      </c>
      <c r="AL192" s="15"/>
      <c r="AM192" s="15" t="s">
        <v>24</v>
      </c>
      <c r="AN192" s="15"/>
      <c r="AO192" s="15" t="s">
        <v>24</v>
      </c>
      <c r="AP192" s="15">
        <v>1</v>
      </c>
      <c r="AQ192" s="15"/>
      <c r="AR192" s="15"/>
      <c r="AS192" s="15" t="s">
        <v>24</v>
      </c>
      <c r="AT192" s="15"/>
      <c r="AU192"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92" s="64">
        <v>0</v>
      </c>
      <c r="AW192" s="19"/>
      <c r="AX192" s="65">
        <v>0</v>
      </c>
      <c r="AY192" s="18"/>
      <c r="AZ192" s="19"/>
      <c r="BA192" s="19"/>
      <c r="BB192" s="19"/>
      <c r="BC192" s="19"/>
      <c r="BD192" s="19"/>
      <c r="BE192" s="19"/>
      <c r="BF192" s="19"/>
      <c r="BG192" s="21"/>
    </row>
    <row r="193" spans="1:59" ht="30" x14ac:dyDescent="0.25">
      <c r="A193" s="17" t="s">
        <v>795</v>
      </c>
      <c r="B193" s="18" t="s">
        <v>318</v>
      </c>
      <c r="C193" s="15" t="s">
        <v>498</v>
      </c>
      <c r="D193" s="19" t="s">
        <v>666</v>
      </c>
      <c r="E193" s="29"/>
      <c r="F193" s="29"/>
      <c r="G193" s="47"/>
      <c r="H193" s="29"/>
      <c r="I193" s="14" t="s">
        <v>765</v>
      </c>
      <c r="J193" s="20"/>
      <c r="K193" s="15">
        <v>0</v>
      </c>
      <c r="L193" s="15">
        <v>1</v>
      </c>
      <c r="M193" s="15"/>
      <c r="N193" s="15">
        <v>1</v>
      </c>
      <c r="O193" s="15"/>
      <c r="P193" s="15"/>
      <c r="Q193" s="15" t="s">
        <v>24</v>
      </c>
      <c r="R193" s="15">
        <v>1</v>
      </c>
      <c r="S193" s="15"/>
      <c r="T193" s="15"/>
      <c r="U193" s="15" t="s">
        <v>24</v>
      </c>
      <c r="V193" s="15"/>
      <c r="W193" s="15" t="s">
        <v>24</v>
      </c>
      <c r="X193" s="15"/>
      <c r="Y193" s="15" t="s">
        <v>24</v>
      </c>
      <c r="Z193" s="15">
        <v>1</v>
      </c>
      <c r="AA193" s="15"/>
      <c r="AB193" s="15">
        <v>1</v>
      </c>
      <c r="AC193" s="15"/>
      <c r="AD193" s="15"/>
      <c r="AE193" s="15" t="s">
        <v>24</v>
      </c>
      <c r="AF193" s="15"/>
      <c r="AG193" s="15" t="s">
        <v>24</v>
      </c>
      <c r="AH193" s="15"/>
      <c r="AI193" s="15" t="s">
        <v>24</v>
      </c>
      <c r="AJ193" s="15"/>
      <c r="AK193" s="15" t="s">
        <v>24</v>
      </c>
      <c r="AL193" s="15">
        <v>1</v>
      </c>
      <c r="AM193" s="15"/>
      <c r="AN193" s="15"/>
      <c r="AO193" s="15" t="s">
        <v>24</v>
      </c>
      <c r="AP193" s="15"/>
      <c r="AQ193" s="15" t="s">
        <v>24</v>
      </c>
      <c r="AR193" s="15"/>
      <c r="AS193" s="15" t="s">
        <v>24</v>
      </c>
      <c r="AT193" s="15"/>
      <c r="AU193"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93" s="64">
        <v>0</v>
      </c>
      <c r="AW193" s="19"/>
      <c r="AX193" s="65">
        <v>0</v>
      </c>
      <c r="AY193" s="18"/>
      <c r="AZ193" s="19"/>
      <c r="BA193" s="19"/>
      <c r="BB193" s="19"/>
      <c r="BC193" s="19"/>
      <c r="BD193" s="19"/>
      <c r="BE193" s="19"/>
      <c r="BF193" s="19"/>
      <c r="BG193" s="21"/>
    </row>
    <row r="194" spans="1:59" ht="30" x14ac:dyDescent="0.25">
      <c r="A194" s="17" t="s">
        <v>795</v>
      </c>
      <c r="B194" s="18" t="s">
        <v>319</v>
      </c>
      <c r="C194" s="15" t="s">
        <v>499</v>
      </c>
      <c r="D194" s="19" t="s">
        <v>667</v>
      </c>
      <c r="E194" s="29"/>
      <c r="F194" s="29"/>
      <c r="G194" s="47"/>
      <c r="H194" s="29"/>
      <c r="I194" s="14" t="s">
        <v>766</v>
      </c>
      <c r="J194" s="20"/>
      <c r="K194" s="15">
        <v>0</v>
      </c>
      <c r="L194" s="15"/>
      <c r="M194" s="15" t="s">
        <v>24</v>
      </c>
      <c r="N194" s="15">
        <v>1</v>
      </c>
      <c r="O194" s="15"/>
      <c r="P194" s="15"/>
      <c r="Q194" s="15" t="s">
        <v>24</v>
      </c>
      <c r="R194" s="15">
        <v>1</v>
      </c>
      <c r="S194" s="15"/>
      <c r="T194" s="15"/>
      <c r="U194" s="15" t="s">
        <v>24</v>
      </c>
      <c r="V194" s="15"/>
      <c r="W194" s="15" t="s">
        <v>24</v>
      </c>
      <c r="X194" s="15"/>
      <c r="Y194" s="15" t="s">
        <v>24</v>
      </c>
      <c r="Z194" s="15">
        <v>1</v>
      </c>
      <c r="AA194" s="15"/>
      <c r="AB194" s="15"/>
      <c r="AC194" s="15" t="s">
        <v>24</v>
      </c>
      <c r="AD194" s="15"/>
      <c r="AE194" s="15" t="s">
        <v>24</v>
      </c>
      <c r="AF194" s="15"/>
      <c r="AG194" s="15" t="s">
        <v>24</v>
      </c>
      <c r="AH194" s="15"/>
      <c r="AI194" s="15" t="s">
        <v>24</v>
      </c>
      <c r="AJ194" s="15">
        <v>1</v>
      </c>
      <c r="AK194" s="15"/>
      <c r="AL194" s="15"/>
      <c r="AM194" s="15" t="s">
        <v>24</v>
      </c>
      <c r="AN194" s="15"/>
      <c r="AO194" s="15" t="s">
        <v>24</v>
      </c>
      <c r="AP194" s="15"/>
      <c r="AQ194" s="15" t="s">
        <v>24</v>
      </c>
      <c r="AR194" s="15"/>
      <c r="AS194" s="15" t="s">
        <v>24</v>
      </c>
      <c r="AT194" s="15"/>
      <c r="AU194"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94" s="64">
        <v>0</v>
      </c>
      <c r="AW194" s="19"/>
      <c r="AX194" s="65">
        <v>0</v>
      </c>
      <c r="AY194" s="18"/>
      <c r="AZ194" s="19"/>
      <c r="BA194" s="19"/>
      <c r="BB194" s="19"/>
      <c r="BC194" s="19"/>
      <c r="BD194" s="19"/>
      <c r="BE194" s="19"/>
      <c r="BF194" s="19"/>
      <c r="BG194" s="21"/>
    </row>
    <row r="195" spans="1:59" ht="30" x14ac:dyDescent="0.25">
      <c r="A195" s="17" t="s">
        <v>795</v>
      </c>
      <c r="B195" s="18" t="s">
        <v>320</v>
      </c>
      <c r="C195" s="15" t="s">
        <v>500</v>
      </c>
      <c r="D195" s="19" t="s">
        <v>668</v>
      </c>
      <c r="E195" s="29"/>
      <c r="F195" s="29"/>
      <c r="G195" s="47"/>
      <c r="H195" s="29"/>
      <c r="I195" s="14" t="s">
        <v>767</v>
      </c>
      <c r="J195" s="20"/>
      <c r="K195" s="15">
        <v>0</v>
      </c>
      <c r="L195" s="15"/>
      <c r="M195" s="15" t="s">
        <v>24</v>
      </c>
      <c r="N195" s="15"/>
      <c r="O195" s="15" t="s">
        <v>24</v>
      </c>
      <c r="P195" s="15"/>
      <c r="Q195" s="15" t="s">
        <v>24</v>
      </c>
      <c r="R195" s="15">
        <v>1</v>
      </c>
      <c r="S195" s="15"/>
      <c r="T195" s="15">
        <v>1</v>
      </c>
      <c r="U195" s="15"/>
      <c r="V195" s="15"/>
      <c r="W195" s="15" t="s">
        <v>24</v>
      </c>
      <c r="X195" s="15">
        <v>1</v>
      </c>
      <c r="Y195" s="15"/>
      <c r="Z195" s="15"/>
      <c r="AA195" s="15" t="s">
        <v>24</v>
      </c>
      <c r="AB195" s="15"/>
      <c r="AC195" s="15" t="s">
        <v>24</v>
      </c>
      <c r="AD195" s="15"/>
      <c r="AE195" s="15" t="s">
        <v>24</v>
      </c>
      <c r="AF195" s="15"/>
      <c r="AG195" s="15" t="s">
        <v>24</v>
      </c>
      <c r="AH195" s="15"/>
      <c r="AI195" s="15" t="s">
        <v>24</v>
      </c>
      <c r="AJ195" s="15"/>
      <c r="AK195" s="15" t="s">
        <v>24</v>
      </c>
      <c r="AL195" s="15"/>
      <c r="AM195" s="15" t="s">
        <v>24</v>
      </c>
      <c r="AN195" s="15"/>
      <c r="AO195" s="15" t="s">
        <v>24</v>
      </c>
      <c r="AP195" s="15"/>
      <c r="AQ195" s="15" t="s">
        <v>24</v>
      </c>
      <c r="AR195" s="15"/>
      <c r="AS195" s="15" t="s">
        <v>24</v>
      </c>
      <c r="AT195" s="15"/>
      <c r="AU195"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95" s="64">
        <v>0</v>
      </c>
      <c r="AW195" s="19"/>
      <c r="AX195" s="65">
        <v>0</v>
      </c>
      <c r="AY195" s="18"/>
      <c r="AZ195" s="19"/>
      <c r="BA195" s="19"/>
      <c r="BB195" s="19"/>
      <c r="BC195" s="19"/>
      <c r="BD195" s="19"/>
      <c r="BE195" s="19"/>
      <c r="BF195" s="19"/>
      <c r="BG195" s="21"/>
    </row>
    <row r="196" spans="1:59" ht="30" x14ac:dyDescent="0.25">
      <c r="A196" s="17" t="s">
        <v>795</v>
      </c>
      <c r="B196" s="18" t="s">
        <v>321</v>
      </c>
      <c r="C196" s="15" t="s">
        <v>501</v>
      </c>
      <c r="D196" s="19" t="s">
        <v>669</v>
      </c>
      <c r="E196" s="29"/>
      <c r="F196" s="29"/>
      <c r="G196" s="47"/>
      <c r="H196" s="29"/>
      <c r="I196" s="14" t="s">
        <v>768</v>
      </c>
      <c r="J196" s="20"/>
      <c r="K196" s="15">
        <v>0</v>
      </c>
      <c r="L196" s="15"/>
      <c r="M196" s="15" t="s">
        <v>24</v>
      </c>
      <c r="N196" s="15"/>
      <c r="O196" s="15" t="s">
        <v>24</v>
      </c>
      <c r="P196" s="15"/>
      <c r="Q196" s="15" t="s">
        <v>24</v>
      </c>
      <c r="R196" s="15"/>
      <c r="S196" s="15" t="s">
        <v>24</v>
      </c>
      <c r="T196" s="15"/>
      <c r="U196" s="15" t="s">
        <v>24</v>
      </c>
      <c r="V196" s="15"/>
      <c r="W196" s="15" t="s">
        <v>24</v>
      </c>
      <c r="X196" s="15"/>
      <c r="Y196" s="15" t="s">
        <v>24</v>
      </c>
      <c r="Z196" s="15"/>
      <c r="AA196" s="15" t="s">
        <v>24</v>
      </c>
      <c r="AB196" s="15"/>
      <c r="AC196" s="15" t="s">
        <v>24</v>
      </c>
      <c r="AD196" s="15"/>
      <c r="AE196" s="15" t="s">
        <v>24</v>
      </c>
      <c r="AF196" s="15"/>
      <c r="AG196" s="15" t="s">
        <v>24</v>
      </c>
      <c r="AH196" s="15"/>
      <c r="AI196" s="15" t="s">
        <v>24</v>
      </c>
      <c r="AJ196" s="15"/>
      <c r="AK196" s="15" t="s">
        <v>24</v>
      </c>
      <c r="AL196" s="15"/>
      <c r="AM196" s="15" t="s">
        <v>24</v>
      </c>
      <c r="AN196" s="15"/>
      <c r="AO196" s="15" t="s">
        <v>24</v>
      </c>
      <c r="AP196" s="15"/>
      <c r="AQ196" s="15" t="s">
        <v>24</v>
      </c>
      <c r="AR196" s="15"/>
      <c r="AS196" s="15" t="s">
        <v>24</v>
      </c>
      <c r="AT196" s="15"/>
      <c r="AU196"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96" s="64">
        <v>0</v>
      </c>
      <c r="AW196" s="19"/>
      <c r="AX196" s="65">
        <v>0</v>
      </c>
      <c r="AY196" s="18"/>
      <c r="AZ196" s="19"/>
      <c r="BA196" s="19"/>
      <c r="BB196" s="19"/>
      <c r="BC196" s="19"/>
      <c r="BD196" s="19"/>
      <c r="BE196" s="19"/>
      <c r="BF196" s="19"/>
      <c r="BG196" s="21"/>
    </row>
    <row r="197" spans="1:59" s="8" customFormat="1" ht="30" x14ac:dyDescent="0.25">
      <c r="A197" s="23" t="s">
        <v>795</v>
      </c>
      <c r="B197" s="24" t="s">
        <v>322</v>
      </c>
      <c r="C197" s="25" t="s">
        <v>94</v>
      </c>
      <c r="D197" s="25" t="s">
        <v>670</v>
      </c>
      <c r="E197" s="26"/>
      <c r="F197" s="26"/>
      <c r="G197" s="49"/>
      <c r="H197" s="26"/>
      <c r="I197" s="24" t="s">
        <v>769</v>
      </c>
      <c r="J197" s="26"/>
      <c r="K197" s="25">
        <v>0</v>
      </c>
      <c r="L197" s="25"/>
      <c r="M197" s="25" t="s">
        <v>24</v>
      </c>
      <c r="N197" s="25"/>
      <c r="O197" s="25" t="s">
        <v>24</v>
      </c>
      <c r="P197" s="25"/>
      <c r="Q197" s="25" t="s">
        <v>24</v>
      </c>
      <c r="R197" s="25"/>
      <c r="S197" s="25" t="s">
        <v>24</v>
      </c>
      <c r="T197" s="25"/>
      <c r="U197" s="25" t="s">
        <v>24</v>
      </c>
      <c r="V197" s="25"/>
      <c r="W197" s="25" t="s">
        <v>24</v>
      </c>
      <c r="X197" s="15"/>
      <c r="Y197" s="15" t="s">
        <v>24</v>
      </c>
      <c r="Z197" s="25">
        <v>1</v>
      </c>
      <c r="AA197" s="25"/>
      <c r="AB197" s="25"/>
      <c r="AC197" s="25" t="s">
        <v>24</v>
      </c>
      <c r="AD197" s="25"/>
      <c r="AE197" s="25" t="s">
        <v>24</v>
      </c>
      <c r="AF197" s="25"/>
      <c r="AG197" s="25" t="s">
        <v>24</v>
      </c>
      <c r="AH197" s="25"/>
      <c r="AI197" s="25" t="s">
        <v>24</v>
      </c>
      <c r="AJ197" s="25"/>
      <c r="AK197" s="25" t="s">
        <v>24</v>
      </c>
      <c r="AL197" s="25"/>
      <c r="AM197" s="25" t="s">
        <v>24</v>
      </c>
      <c r="AN197" s="25"/>
      <c r="AO197" s="25" t="s">
        <v>24</v>
      </c>
      <c r="AP197" s="25"/>
      <c r="AQ197" s="25" t="s">
        <v>24</v>
      </c>
      <c r="AR197" s="25"/>
      <c r="AS197" s="25" t="s">
        <v>24</v>
      </c>
      <c r="AT197" s="25" t="s">
        <v>714</v>
      </c>
      <c r="AU197" s="2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97" s="64">
        <v>0</v>
      </c>
      <c r="AW197" s="25"/>
      <c r="AX197" s="65">
        <v>0</v>
      </c>
      <c r="AY197" s="24"/>
      <c r="AZ197" s="25"/>
      <c r="BA197" s="25"/>
      <c r="BB197" s="25"/>
      <c r="BC197" s="25"/>
      <c r="BD197" s="25"/>
      <c r="BE197" s="25"/>
      <c r="BF197" s="25"/>
      <c r="BG197" s="27"/>
    </row>
    <row r="198" spans="1:59" ht="30" x14ac:dyDescent="0.25">
      <c r="A198" s="17" t="s">
        <v>795</v>
      </c>
      <c r="B198" s="18" t="s">
        <v>323</v>
      </c>
      <c r="C198" s="15" t="s">
        <v>502</v>
      </c>
      <c r="D198" s="19" t="s">
        <v>671</v>
      </c>
      <c r="E198" s="29"/>
      <c r="F198" s="29"/>
      <c r="G198" s="47"/>
      <c r="H198" s="29"/>
      <c r="I198" s="14" t="s">
        <v>770</v>
      </c>
      <c r="J198" s="20"/>
      <c r="K198" s="15">
        <v>0</v>
      </c>
      <c r="L198" s="15"/>
      <c r="M198" s="15" t="s">
        <v>24</v>
      </c>
      <c r="N198" s="15"/>
      <c r="O198" s="15" t="s">
        <v>24</v>
      </c>
      <c r="P198" s="15"/>
      <c r="Q198" s="15" t="s">
        <v>24</v>
      </c>
      <c r="R198" s="15">
        <v>1</v>
      </c>
      <c r="S198" s="15"/>
      <c r="T198" s="15"/>
      <c r="U198" s="15" t="s">
        <v>24</v>
      </c>
      <c r="V198" s="15"/>
      <c r="W198" s="15" t="s">
        <v>24</v>
      </c>
      <c r="X198" s="15"/>
      <c r="Y198" s="15" t="s">
        <v>24</v>
      </c>
      <c r="Z198" s="15">
        <v>1</v>
      </c>
      <c r="AA198" s="15"/>
      <c r="AB198" s="15"/>
      <c r="AC198" s="15" t="s">
        <v>24</v>
      </c>
      <c r="AD198" s="15"/>
      <c r="AE198" s="15" t="s">
        <v>24</v>
      </c>
      <c r="AF198" s="15"/>
      <c r="AG198" s="15" t="s">
        <v>24</v>
      </c>
      <c r="AH198" s="15"/>
      <c r="AI198" s="15" t="s">
        <v>24</v>
      </c>
      <c r="AJ198" s="15"/>
      <c r="AK198" s="15" t="s">
        <v>24</v>
      </c>
      <c r="AL198" s="15"/>
      <c r="AM198" s="15" t="s">
        <v>24</v>
      </c>
      <c r="AN198" s="15"/>
      <c r="AO198" s="15" t="s">
        <v>24</v>
      </c>
      <c r="AP198" s="15"/>
      <c r="AQ198" s="15" t="s">
        <v>24</v>
      </c>
      <c r="AR198" s="15"/>
      <c r="AS198" s="15" t="s">
        <v>24</v>
      </c>
      <c r="AT198" s="15"/>
      <c r="AU198"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98" s="64">
        <v>0</v>
      </c>
      <c r="AW198" s="19"/>
      <c r="AX198" s="65">
        <v>0</v>
      </c>
      <c r="AY198" s="18"/>
      <c r="AZ198" s="19"/>
      <c r="BA198" s="19"/>
      <c r="BB198" s="19"/>
      <c r="BC198" s="19"/>
      <c r="BD198" s="19"/>
      <c r="BE198" s="19"/>
      <c r="BF198" s="19"/>
      <c r="BG198" s="21"/>
    </row>
    <row r="199" spans="1:59" ht="30" x14ac:dyDescent="0.25">
      <c r="A199" s="17" t="s">
        <v>795</v>
      </c>
      <c r="B199" s="18" t="s">
        <v>333</v>
      </c>
      <c r="C199" s="15" t="s">
        <v>512</v>
      </c>
      <c r="D199" s="19" t="s">
        <v>681</v>
      </c>
      <c r="E199" s="29"/>
      <c r="F199" s="29"/>
      <c r="G199" s="47"/>
      <c r="H199" s="29"/>
      <c r="I199" s="14" t="s">
        <v>771</v>
      </c>
      <c r="J199" s="20"/>
      <c r="K199" s="15">
        <v>0</v>
      </c>
      <c r="L199" s="15">
        <v>1</v>
      </c>
      <c r="M199" s="15"/>
      <c r="N199" s="15"/>
      <c r="O199" s="15" t="s">
        <v>24</v>
      </c>
      <c r="P199" s="15"/>
      <c r="Q199" s="15" t="s">
        <v>24</v>
      </c>
      <c r="R199" s="15">
        <v>1</v>
      </c>
      <c r="S199" s="15"/>
      <c r="T199" s="15">
        <v>1</v>
      </c>
      <c r="U199" s="15"/>
      <c r="V199" s="15"/>
      <c r="W199" s="15" t="s">
        <v>24</v>
      </c>
      <c r="X199" s="15"/>
      <c r="Y199" s="15" t="s">
        <v>24</v>
      </c>
      <c r="Z199" s="15">
        <v>1</v>
      </c>
      <c r="AA199" s="15"/>
      <c r="AB199" s="15">
        <v>1</v>
      </c>
      <c r="AC199" s="15"/>
      <c r="AD199" s="15"/>
      <c r="AE199" s="15" t="s">
        <v>24</v>
      </c>
      <c r="AF199" s="15"/>
      <c r="AG199" s="15" t="s">
        <v>24</v>
      </c>
      <c r="AH199" s="15"/>
      <c r="AI199" s="15" t="s">
        <v>24</v>
      </c>
      <c r="AJ199" s="15"/>
      <c r="AK199" s="15" t="s">
        <v>24</v>
      </c>
      <c r="AL199" s="15"/>
      <c r="AM199" s="15" t="s">
        <v>24</v>
      </c>
      <c r="AN199" s="15"/>
      <c r="AO199" s="15" t="s">
        <v>24</v>
      </c>
      <c r="AP199" s="15">
        <v>1</v>
      </c>
      <c r="AQ199" s="15"/>
      <c r="AR199" s="15"/>
      <c r="AS199" s="15" t="s">
        <v>24</v>
      </c>
      <c r="AT199" s="15"/>
      <c r="AU199"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199" s="64">
        <v>0</v>
      </c>
      <c r="AW199" s="19"/>
      <c r="AX199" s="65">
        <v>0</v>
      </c>
      <c r="AY199" s="18"/>
      <c r="AZ199" s="19"/>
      <c r="BA199" s="19"/>
      <c r="BB199" s="19"/>
      <c r="BC199" s="19"/>
      <c r="BD199" s="19"/>
      <c r="BE199" s="19"/>
      <c r="BF199" s="19"/>
      <c r="BG199" s="21"/>
    </row>
    <row r="200" spans="1:59" s="8" customFormat="1" ht="30" x14ac:dyDescent="0.25">
      <c r="A200" s="23" t="s">
        <v>795</v>
      </c>
      <c r="B200" s="24" t="s">
        <v>210</v>
      </c>
      <c r="C200" s="25" t="s">
        <v>513</v>
      </c>
      <c r="D200" s="25" t="s">
        <v>682</v>
      </c>
      <c r="E200" s="26"/>
      <c r="F200" s="26"/>
      <c r="G200" s="49"/>
      <c r="H200" s="26"/>
      <c r="I200" s="24" t="s">
        <v>772</v>
      </c>
      <c r="J200" s="26"/>
      <c r="K200" s="25">
        <v>0</v>
      </c>
      <c r="L200" s="25"/>
      <c r="M200" s="25" t="s">
        <v>24</v>
      </c>
      <c r="N200" s="25"/>
      <c r="O200" s="25" t="s">
        <v>24</v>
      </c>
      <c r="P200" s="25"/>
      <c r="Q200" s="25" t="s">
        <v>24</v>
      </c>
      <c r="R200" s="25"/>
      <c r="S200" s="25" t="s">
        <v>24</v>
      </c>
      <c r="T200" s="25"/>
      <c r="U200" s="25" t="s">
        <v>24</v>
      </c>
      <c r="V200" s="25"/>
      <c r="W200" s="25" t="s">
        <v>24</v>
      </c>
      <c r="X200" s="15"/>
      <c r="Y200" s="15" t="s">
        <v>24</v>
      </c>
      <c r="Z200" s="25">
        <v>1</v>
      </c>
      <c r="AA200" s="25"/>
      <c r="AB200" s="25"/>
      <c r="AC200" s="25" t="s">
        <v>24</v>
      </c>
      <c r="AD200" s="25"/>
      <c r="AE200" s="25" t="s">
        <v>24</v>
      </c>
      <c r="AF200" s="25"/>
      <c r="AG200" s="25" t="s">
        <v>24</v>
      </c>
      <c r="AH200" s="25"/>
      <c r="AI200" s="25" t="s">
        <v>24</v>
      </c>
      <c r="AJ200" s="25"/>
      <c r="AK200" s="25" t="s">
        <v>24</v>
      </c>
      <c r="AL200" s="25"/>
      <c r="AM200" s="25" t="s">
        <v>24</v>
      </c>
      <c r="AN200" s="25"/>
      <c r="AO200" s="25" t="s">
        <v>24</v>
      </c>
      <c r="AP200" s="25"/>
      <c r="AQ200" s="25" t="s">
        <v>24</v>
      </c>
      <c r="AR200" s="25"/>
      <c r="AS200" s="25" t="s">
        <v>24</v>
      </c>
      <c r="AT200" s="25"/>
      <c r="AU200" s="2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00" s="64">
        <v>0</v>
      </c>
      <c r="AW200" s="25"/>
      <c r="AX200" s="65">
        <v>0</v>
      </c>
      <c r="AY200" s="24"/>
      <c r="AZ200" s="25"/>
      <c r="BA200" s="25"/>
      <c r="BB200" s="25"/>
      <c r="BC200" s="25"/>
      <c r="BD200" s="25"/>
      <c r="BE200" s="25"/>
      <c r="BF200" s="25"/>
      <c r="BG200" s="27"/>
    </row>
    <row r="201" spans="1:59" ht="30" x14ac:dyDescent="0.25">
      <c r="A201" s="17" t="s">
        <v>795</v>
      </c>
      <c r="B201" s="18" t="s">
        <v>335</v>
      </c>
      <c r="C201" s="15" t="s">
        <v>514</v>
      </c>
      <c r="D201" s="19" t="s">
        <v>684</v>
      </c>
      <c r="E201" s="29"/>
      <c r="F201" s="29"/>
      <c r="G201" s="47"/>
      <c r="H201" s="29"/>
      <c r="I201" s="14" t="s">
        <v>773</v>
      </c>
      <c r="J201" s="20"/>
      <c r="K201" s="15">
        <v>0</v>
      </c>
      <c r="L201" s="15"/>
      <c r="M201" s="15" t="s">
        <v>24</v>
      </c>
      <c r="N201" s="15"/>
      <c r="O201" s="15" t="s">
        <v>24</v>
      </c>
      <c r="P201" s="15"/>
      <c r="Q201" s="15" t="s">
        <v>24</v>
      </c>
      <c r="R201" s="15"/>
      <c r="S201" s="15" t="s">
        <v>24</v>
      </c>
      <c r="T201" s="15">
        <v>1</v>
      </c>
      <c r="U201" s="15"/>
      <c r="V201" s="15"/>
      <c r="W201" s="15" t="s">
        <v>24</v>
      </c>
      <c r="X201" s="15"/>
      <c r="Y201" s="15" t="s">
        <v>24</v>
      </c>
      <c r="Z201" s="15">
        <v>1</v>
      </c>
      <c r="AA201" s="15"/>
      <c r="AB201" s="15"/>
      <c r="AC201" s="15" t="s">
        <v>24</v>
      </c>
      <c r="AD201" s="15"/>
      <c r="AE201" s="15" t="s">
        <v>24</v>
      </c>
      <c r="AF201" s="15"/>
      <c r="AG201" s="15" t="s">
        <v>24</v>
      </c>
      <c r="AH201" s="15"/>
      <c r="AI201" s="15" t="s">
        <v>24</v>
      </c>
      <c r="AJ201" s="15"/>
      <c r="AK201" s="15" t="s">
        <v>24</v>
      </c>
      <c r="AL201" s="15"/>
      <c r="AM201" s="15" t="s">
        <v>24</v>
      </c>
      <c r="AN201" s="15"/>
      <c r="AO201" s="15" t="s">
        <v>24</v>
      </c>
      <c r="AP201" s="15"/>
      <c r="AQ201" s="15" t="s">
        <v>24</v>
      </c>
      <c r="AR201" s="15"/>
      <c r="AS201" s="15" t="s">
        <v>24</v>
      </c>
      <c r="AT201" s="15"/>
      <c r="AU201"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01" s="64">
        <v>0</v>
      </c>
      <c r="AW201" s="19"/>
      <c r="AX201" s="65">
        <v>0</v>
      </c>
      <c r="AY201" s="18"/>
      <c r="AZ201" s="19"/>
      <c r="BA201" s="19"/>
      <c r="BB201" s="19"/>
      <c r="BC201" s="19"/>
      <c r="BD201" s="19"/>
      <c r="BE201" s="19"/>
      <c r="BF201" s="19"/>
      <c r="BG201" s="21"/>
    </row>
    <row r="202" spans="1:59" ht="30" x14ac:dyDescent="0.25">
      <c r="A202" s="17" t="s">
        <v>795</v>
      </c>
      <c r="B202" s="18" t="s">
        <v>336</v>
      </c>
      <c r="C202" s="15" t="s">
        <v>515</v>
      </c>
      <c r="D202" s="19" t="s">
        <v>685</v>
      </c>
      <c r="E202" s="29"/>
      <c r="F202" s="29"/>
      <c r="G202" s="47"/>
      <c r="H202" s="29"/>
      <c r="I202" s="14" t="s">
        <v>774</v>
      </c>
      <c r="J202" s="20"/>
      <c r="K202" s="15">
        <v>0</v>
      </c>
      <c r="L202" s="15"/>
      <c r="M202" s="15" t="s">
        <v>24</v>
      </c>
      <c r="N202" s="15"/>
      <c r="O202" s="15" t="s">
        <v>24</v>
      </c>
      <c r="P202" s="15"/>
      <c r="Q202" s="15" t="s">
        <v>24</v>
      </c>
      <c r="R202" s="15">
        <v>1</v>
      </c>
      <c r="S202" s="15"/>
      <c r="T202" s="15">
        <v>1</v>
      </c>
      <c r="U202" s="15"/>
      <c r="V202" s="15"/>
      <c r="W202" s="15" t="s">
        <v>24</v>
      </c>
      <c r="X202" s="15"/>
      <c r="Y202" s="15" t="s">
        <v>24</v>
      </c>
      <c r="Z202" s="15">
        <v>1</v>
      </c>
      <c r="AA202" s="15"/>
      <c r="AB202" s="15"/>
      <c r="AC202" s="15" t="s">
        <v>24</v>
      </c>
      <c r="AD202" s="15"/>
      <c r="AE202" s="15" t="s">
        <v>24</v>
      </c>
      <c r="AF202" s="15"/>
      <c r="AG202" s="15" t="s">
        <v>24</v>
      </c>
      <c r="AH202" s="15"/>
      <c r="AI202" s="15" t="s">
        <v>24</v>
      </c>
      <c r="AJ202" s="15"/>
      <c r="AK202" s="15" t="s">
        <v>24</v>
      </c>
      <c r="AL202" s="15"/>
      <c r="AM202" s="15" t="s">
        <v>24</v>
      </c>
      <c r="AN202" s="15"/>
      <c r="AO202" s="15" t="s">
        <v>24</v>
      </c>
      <c r="AP202" s="15"/>
      <c r="AQ202" s="15" t="s">
        <v>24</v>
      </c>
      <c r="AR202" s="15"/>
      <c r="AS202" s="15" t="s">
        <v>24</v>
      </c>
      <c r="AT202" s="15"/>
      <c r="AU202"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02" s="64">
        <v>0</v>
      </c>
      <c r="AW202" s="19"/>
      <c r="AX202" s="65">
        <v>0</v>
      </c>
      <c r="AY202" s="18"/>
      <c r="AZ202" s="19"/>
      <c r="BA202" s="19"/>
      <c r="BB202" s="19"/>
      <c r="BC202" s="19"/>
      <c r="BD202" s="19"/>
      <c r="BE202" s="19"/>
      <c r="BF202" s="19"/>
      <c r="BG202" s="21"/>
    </row>
    <row r="203" spans="1:59" x14ac:dyDescent="0.25">
      <c r="A203" s="22" t="s">
        <v>850</v>
      </c>
      <c r="B203" s="43">
        <f t="shared" ref="B203:AG203" si="31">SUM(B188:B202)</f>
        <v>0</v>
      </c>
      <c r="C203" s="43">
        <f t="shared" si="31"/>
        <v>0</v>
      </c>
      <c r="D203" s="43">
        <f t="shared" si="31"/>
        <v>0</v>
      </c>
      <c r="E203" s="43">
        <f t="shared" si="31"/>
        <v>1</v>
      </c>
      <c r="F203" s="43">
        <f t="shared" si="31"/>
        <v>0</v>
      </c>
      <c r="G203" s="43">
        <f t="shared" si="31"/>
        <v>146</v>
      </c>
      <c r="H203" s="43">
        <f t="shared" si="31"/>
        <v>113</v>
      </c>
      <c r="I203" s="43">
        <f t="shared" si="31"/>
        <v>0</v>
      </c>
      <c r="J203" s="43">
        <f t="shared" si="31"/>
        <v>1</v>
      </c>
      <c r="K203" s="43">
        <f t="shared" si="31"/>
        <v>0</v>
      </c>
      <c r="L203" s="43">
        <f t="shared" si="31"/>
        <v>5</v>
      </c>
      <c r="M203" s="43">
        <f t="shared" si="31"/>
        <v>0</v>
      </c>
      <c r="N203" s="43">
        <f t="shared" si="31"/>
        <v>4</v>
      </c>
      <c r="O203" s="43">
        <f t="shared" si="31"/>
        <v>0</v>
      </c>
      <c r="P203" s="43">
        <f t="shared" si="31"/>
        <v>0</v>
      </c>
      <c r="Q203" s="43">
        <f t="shared" si="31"/>
        <v>0</v>
      </c>
      <c r="R203" s="43">
        <f t="shared" si="31"/>
        <v>9</v>
      </c>
      <c r="S203" s="43">
        <f t="shared" si="31"/>
        <v>0</v>
      </c>
      <c r="T203" s="43">
        <f t="shared" si="31"/>
        <v>4</v>
      </c>
      <c r="U203" s="43">
        <f t="shared" si="31"/>
        <v>0</v>
      </c>
      <c r="V203" s="43">
        <f t="shared" si="31"/>
        <v>0</v>
      </c>
      <c r="W203" s="43">
        <f t="shared" si="31"/>
        <v>0</v>
      </c>
      <c r="X203" s="43">
        <f t="shared" si="31"/>
        <v>1</v>
      </c>
      <c r="Y203" s="43">
        <f t="shared" si="31"/>
        <v>0</v>
      </c>
      <c r="Z203" s="43">
        <f t="shared" si="31"/>
        <v>11</v>
      </c>
      <c r="AA203" s="43">
        <f t="shared" si="31"/>
        <v>0</v>
      </c>
      <c r="AB203" s="43">
        <f t="shared" si="31"/>
        <v>6</v>
      </c>
      <c r="AC203" s="43">
        <f t="shared" si="31"/>
        <v>0</v>
      </c>
      <c r="AD203" s="43">
        <f t="shared" si="31"/>
        <v>0</v>
      </c>
      <c r="AE203" s="43">
        <f t="shared" si="31"/>
        <v>0</v>
      </c>
      <c r="AF203" s="43">
        <f t="shared" si="31"/>
        <v>0</v>
      </c>
      <c r="AG203" s="43">
        <f t="shared" si="31"/>
        <v>0</v>
      </c>
      <c r="AH203" s="43">
        <f t="shared" ref="AH203:BG203" si="32">SUM(AH188:AH202)</f>
        <v>0</v>
      </c>
      <c r="AI203" s="43">
        <f t="shared" si="32"/>
        <v>0</v>
      </c>
      <c r="AJ203" s="43">
        <f t="shared" si="32"/>
        <v>1</v>
      </c>
      <c r="AK203" s="43">
        <f t="shared" si="32"/>
        <v>0</v>
      </c>
      <c r="AL203" s="43">
        <f t="shared" si="32"/>
        <v>1</v>
      </c>
      <c r="AM203" s="43">
        <f t="shared" si="32"/>
        <v>0</v>
      </c>
      <c r="AN203" s="43">
        <f t="shared" si="32"/>
        <v>0</v>
      </c>
      <c r="AO203" s="43">
        <f t="shared" si="32"/>
        <v>0</v>
      </c>
      <c r="AP203" s="43">
        <f t="shared" si="32"/>
        <v>2</v>
      </c>
      <c r="AQ203" s="43">
        <f t="shared" si="32"/>
        <v>0</v>
      </c>
      <c r="AR203" s="43">
        <f t="shared" si="32"/>
        <v>0</v>
      </c>
      <c r="AS203" s="43">
        <f t="shared" si="32"/>
        <v>0</v>
      </c>
      <c r="AT203" s="43">
        <f t="shared" si="32"/>
        <v>0</v>
      </c>
      <c r="AU203" s="43">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4</v>
      </c>
      <c r="AV203" s="43">
        <f t="shared" si="32"/>
        <v>4</v>
      </c>
      <c r="AW203" s="43">
        <f t="shared" si="32"/>
        <v>0</v>
      </c>
      <c r="AX203" s="43">
        <f t="shared" si="32"/>
        <v>0</v>
      </c>
      <c r="AY203" s="43">
        <f t="shared" si="32"/>
        <v>0</v>
      </c>
      <c r="AZ203" s="43">
        <f t="shared" si="32"/>
        <v>68727</v>
      </c>
      <c r="BA203" s="43">
        <f t="shared" si="32"/>
        <v>366</v>
      </c>
      <c r="BB203" s="43">
        <f t="shared" si="32"/>
        <v>56</v>
      </c>
      <c r="BC203" s="43">
        <f t="shared" si="32"/>
        <v>7</v>
      </c>
      <c r="BD203" s="43">
        <f t="shared" si="32"/>
        <v>1877</v>
      </c>
      <c r="BE203" s="43">
        <f t="shared" si="32"/>
        <v>3521</v>
      </c>
      <c r="BF203" s="43">
        <f t="shared" si="32"/>
        <v>155</v>
      </c>
      <c r="BG203" s="43">
        <f t="shared" si="32"/>
        <v>0</v>
      </c>
    </row>
    <row r="204" spans="1:59" ht="409.5" x14ac:dyDescent="0.25">
      <c r="A204" s="13"/>
      <c r="B204" s="14" t="s">
        <v>853</v>
      </c>
      <c r="C204" s="15" t="s">
        <v>79</v>
      </c>
      <c r="D204" s="15" t="s">
        <v>80</v>
      </c>
      <c r="E204" s="20">
        <v>1</v>
      </c>
      <c r="F204" s="20"/>
      <c r="G204" s="46">
        <v>105</v>
      </c>
      <c r="H204" s="45">
        <v>24</v>
      </c>
      <c r="I204" s="14" t="s">
        <v>81</v>
      </c>
      <c r="J204" s="15">
        <v>1</v>
      </c>
      <c r="K204" s="15"/>
      <c r="L204" s="15">
        <v>1</v>
      </c>
      <c r="M204" s="15"/>
      <c r="N204" s="15">
        <v>1</v>
      </c>
      <c r="O204" s="15"/>
      <c r="P204" s="15">
        <v>1</v>
      </c>
      <c r="Q204" s="15"/>
      <c r="R204" s="15">
        <v>1</v>
      </c>
      <c r="S204" s="15"/>
      <c r="T204" s="15"/>
      <c r="U204" s="15" t="s">
        <v>24</v>
      </c>
      <c r="V204" s="15"/>
      <c r="W204" s="15" t="s">
        <v>24</v>
      </c>
      <c r="X204" s="15"/>
      <c r="Y204" s="15" t="s">
        <v>24</v>
      </c>
      <c r="Z204" s="15">
        <v>1</v>
      </c>
      <c r="AA204" s="15"/>
      <c r="AB204" s="15"/>
      <c r="AC204" s="15" t="s">
        <v>24</v>
      </c>
      <c r="AD204" s="15"/>
      <c r="AE204" s="15" t="s">
        <v>24</v>
      </c>
      <c r="AF204" s="15"/>
      <c r="AG204" s="15" t="s">
        <v>24</v>
      </c>
      <c r="AH204" s="15">
        <v>1</v>
      </c>
      <c r="AI204" s="15"/>
      <c r="AJ204" s="15">
        <v>1</v>
      </c>
      <c r="AK204" s="15"/>
      <c r="AL204" s="15"/>
      <c r="AM204" s="15" t="s">
        <v>24</v>
      </c>
      <c r="AN204" s="15">
        <v>1</v>
      </c>
      <c r="AO204" s="15"/>
      <c r="AP204" s="15"/>
      <c r="AQ204" s="15" t="s">
        <v>24</v>
      </c>
      <c r="AR204" s="15"/>
      <c r="AS204" s="15" t="s">
        <v>24</v>
      </c>
      <c r="AT204" s="15" t="s">
        <v>82</v>
      </c>
      <c r="AU204"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5</v>
      </c>
      <c r="AV204" s="64">
        <v>3</v>
      </c>
      <c r="AW204" s="14" t="s">
        <v>83</v>
      </c>
      <c r="AX204" s="65">
        <v>2</v>
      </c>
      <c r="AY204" s="14" t="s">
        <v>84</v>
      </c>
      <c r="AZ204" s="45">
        <v>29842</v>
      </c>
      <c r="BA204" s="15">
        <v>45</v>
      </c>
      <c r="BB204" s="45">
        <v>0</v>
      </c>
      <c r="BC204" s="45">
        <v>0</v>
      </c>
      <c r="BD204" s="15" t="s">
        <v>85</v>
      </c>
      <c r="BE204" s="45">
        <v>3519</v>
      </c>
      <c r="BF204" s="45">
        <v>160</v>
      </c>
      <c r="BG204" s="16" t="s">
        <v>81</v>
      </c>
    </row>
    <row r="205" spans="1:59" x14ac:dyDescent="0.25">
      <c r="A205" s="23" t="s">
        <v>794</v>
      </c>
      <c r="B205" s="24" t="s">
        <v>245</v>
      </c>
      <c r="C205" s="25" t="s">
        <v>408</v>
      </c>
      <c r="D205" s="25" t="s">
        <v>578</v>
      </c>
      <c r="E205" s="26"/>
      <c r="F205" s="26"/>
      <c r="G205" s="49"/>
      <c r="H205" s="26"/>
      <c r="I205" s="24"/>
      <c r="J205" s="26">
        <v>1</v>
      </c>
      <c r="K205" s="25"/>
      <c r="L205" s="25"/>
      <c r="M205" s="25" t="s">
        <v>24</v>
      </c>
      <c r="N205" s="25">
        <v>1</v>
      </c>
      <c r="O205" s="25"/>
      <c r="P205" s="25">
        <v>1</v>
      </c>
      <c r="Q205" s="25"/>
      <c r="R205" s="25"/>
      <c r="S205" s="25" t="s">
        <v>24</v>
      </c>
      <c r="T205" s="25"/>
      <c r="U205" s="25" t="s">
        <v>24</v>
      </c>
      <c r="V205" s="25"/>
      <c r="W205" s="25" t="s">
        <v>24</v>
      </c>
      <c r="X205" s="15"/>
      <c r="Y205" s="15" t="s">
        <v>24</v>
      </c>
      <c r="Z205" s="25">
        <v>1</v>
      </c>
      <c r="AA205" s="25"/>
      <c r="AB205" s="25">
        <v>1</v>
      </c>
      <c r="AC205" s="25"/>
      <c r="AD205" s="25"/>
      <c r="AE205" s="25" t="s">
        <v>24</v>
      </c>
      <c r="AF205" s="25"/>
      <c r="AG205" s="25" t="s">
        <v>24</v>
      </c>
      <c r="AH205" s="25">
        <v>1</v>
      </c>
      <c r="AI205" s="25"/>
      <c r="AJ205" s="25"/>
      <c r="AK205" s="25" t="s">
        <v>24</v>
      </c>
      <c r="AL205" s="25"/>
      <c r="AM205" s="25" t="s">
        <v>24</v>
      </c>
      <c r="AN205" s="25"/>
      <c r="AO205" s="25" t="s">
        <v>24</v>
      </c>
      <c r="AP205" s="25">
        <v>1</v>
      </c>
      <c r="AQ205" s="25"/>
      <c r="AR205" s="25"/>
      <c r="AS205" s="25" t="s">
        <v>24</v>
      </c>
      <c r="AT205" s="25"/>
      <c r="AU205" s="2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05" s="69">
        <v>0</v>
      </c>
      <c r="AW205" s="25"/>
      <c r="AX205" s="69">
        <v>0</v>
      </c>
      <c r="AY205" s="24"/>
      <c r="AZ205" s="25"/>
      <c r="BA205" s="25"/>
      <c r="BB205" s="25"/>
      <c r="BC205" s="25"/>
      <c r="BD205" s="25"/>
      <c r="BE205" s="25"/>
      <c r="BF205" s="25"/>
      <c r="BG205" s="27"/>
    </row>
    <row r="206" spans="1:59" s="38" customFormat="1" x14ac:dyDescent="0.25">
      <c r="A206" s="17" t="s">
        <v>794</v>
      </c>
      <c r="B206" s="18" t="s">
        <v>246</v>
      </c>
      <c r="C206" s="15" t="s">
        <v>409</v>
      </c>
      <c r="D206" s="19" t="s">
        <v>579</v>
      </c>
      <c r="E206" s="29"/>
      <c r="F206" s="29"/>
      <c r="G206" s="47"/>
      <c r="H206" s="29"/>
      <c r="I206" s="14"/>
      <c r="J206" s="20"/>
      <c r="K206" s="15">
        <v>0</v>
      </c>
      <c r="L206" s="15">
        <v>1</v>
      </c>
      <c r="M206" s="15"/>
      <c r="N206" s="15">
        <v>1</v>
      </c>
      <c r="O206" s="15"/>
      <c r="P206" s="15">
        <v>1</v>
      </c>
      <c r="Q206" s="15"/>
      <c r="R206" s="15"/>
      <c r="S206" s="15" t="s">
        <v>24</v>
      </c>
      <c r="T206" s="15">
        <v>1</v>
      </c>
      <c r="U206" s="15"/>
      <c r="V206" s="15"/>
      <c r="W206" s="15" t="s">
        <v>24</v>
      </c>
      <c r="X206" s="15"/>
      <c r="Y206" s="15" t="s">
        <v>24</v>
      </c>
      <c r="Z206" s="15">
        <v>1</v>
      </c>
      <c r="AA206" s="15"/>
      <c r="AB206" s="15"/>
      <c r="AC206" s="15" t="s">
        <v>24</v>
      </c>
      <c r="AD206" s="15"/>
      <c r="AE206" s="15" t="s">
        <v>24</v>
      </c>
      <c r="AF206" s="15"/>
      <c r="AG206" s="15" t="s">
        <v>24</v>
      </c>
      <c r="AH206" s="15">
        <v>1</v>
      </c>
      <c r="AI206" s="15"/>
      <c r="AJ206" s="15"/>
      <c r="AK206" s="15" t="s">
        <v>24</v>
      </c>
      <c r="AL206" s="15"/>
      <c r="AM206" s="15" t="s">
        <v>24</v>
      </c>
      <c r="AN206" s="15"/>
      <c r="AO206" s="15" t="s">
        <v>24</v>
      </c>
      <c r="AP206" s="15">
        <v>1</v>
      </c>
      <c r="AQ206" s="15"/>
      <c r="AR206" s="15"/>
      <c r="AS206" s="15" t="s">
        <v>24</v>
      </c>
      <c r="AT206" s="15"/>
      <c r="AU206"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06" s="69">
        <v>0</v>
      </c>
      <c r="AW206" s="19"/>
      <c r="AX206" s="69">
        <v>0</v>
      </c>
      <c r="AY206" s="18"/>
      <c r="AZ206" s="19"/>
      <c r="BA206" s="19"/>
      <c r="BB206" s="19"/>
      <c r="BC206" s="19"/>
      <c r="BD206" s="19"/>
      <c r="BE206" s="19"/>
      <c r="BF206" s="19"/>
      <c r="BG206" s="21"/>
    </row>
    <row r="207" spans="1:59" x14ac:dyDescent="0.25">
      <c r="A207" s="17" t="s">
        <v>794</v>
      </c>
      <c r="B207" s="18" t="s">
        <v>247</v>
      </c>
      <c r="C207" s="15" t="s">
        <v>410</v>
      </c>
      <c r="D207" s="19" t="s">
        <v>580</v>
      </c>
      <c r="E207" s="29"/>
      <c r="F207" s="29"/>
      <c r="G207" s="47"/>
      <c r="H207" s="29"/>
      <c r="I207" s="14"/>
      <c r="J207" s="20">
        <v>1</v>
      </c>
      <c r="K207" s="15"/>
      <c r="L207" s="15">
        <v>1</v>
      </c>
      <c r="M207" s="15"/>
      <c r="N207" s="15">
        <v>1</v>
      </c>
      <c r="O207" s="15"/>
      <c r="P207" s="15">
        <v>1</v>
      </c>
      <c r="Q207" s="15"/>
      <c r="R207" s="15"/>
      <c r="S207" s="15" t="s">
        <v>24</v>
      </c>
      <c r="T207" s="15"/>
      <c r="U207" s="15" t="s">
        <v>24</v>
      </c>
      <c r="V207" s="15">
        <v>1</v>
      </c>
      <c r="W207" s="15"/>
      <c r="X207" s="15"/>
      <c r="Y207" s="15" t="s">
        <v>24</v>
      </c>
      <c r="Z207" s="15">
        <v>1</v>
      </c>
      <c r="AA207" s="15"/>
      <c r="AB207" s="15">
        <v>1</v>
      </c>
      <c r="AC207" s="15"/>
      <c r="AD207" s="15"/>
      <c r="AE207" s="15" t="s">
        <v>24</v>
      </c>
      <c r="AF207" s="15"/>
      <c r="AG207" s="15" t="s">
        <v>24</v>
      </c>
      <c r="AH207" s="15">
        <v>1</v>
      </c>
      <c r="AI207" s="15"/>
      <c r="AJ207" s="15"/>
      <c r="AK207" s="15" t="s">
        <v>24</v>
      </c>
      <c r="AL207" s="15"/>
      <c r="AM207" s="15" t="s">
        <v>24</v>
      </c>
      <c r="AN207" s="15"/>
      <c r="AO207" s="15" t="s">
        <v>24</v>
      </c>
      <c r="AP207" s="15">
        <v>1</v>
      </c>
      <c r="AQ207" s="15"/>
      <c r="AR207" s="15"/>
      <c r="AS207" s="15" t="s">
        <v>24</v>
      </c>
      <c r="AT207" s="15"/>
      <c r="AU207"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07" s="69">
        <v>0</v>
      </c>
      <c r="AW207" s="19"/>
      <c r="AX207" s="69">
        <v>0</v>
      </c>
      <c r="AY207" s="18"/>
      <c r="AZ207" s="19"/>
      <c r="BA207" s="19"/>
      <c r="BB207" s="19"/>
      <c r="BC207" s="19"/>
      <c r="BD207" s="19"/>
      <c r="BE207" s="19"/>
      <c r="BF207" s="19"/>
      <c r="BG207" s="21"/>
    </row>
    <row r="208" spans="1:59" x14ac:dyDescent="0.25">
      <c r="A208" s="17" t="s">
        <v>794</v>
      </c>
      <c r="B208" s="18" t="s">
        <v>248</v>
      </c>
      <c r="C208" s="15" t="s">
        <v>411</v>
      </c>
      <c r="D208" s="19" t="s">
        <v>581</v>
      </c>
      <c r="E208" s="29"/>
      <c r="F208" s="29"/>
      <c r="G208" s="47"/>
      <c r="H208" s="29"/>
      <c r="I208" s="14"/>
      <c r="J208" s="20">
        <v>1</v>
      </c>
      <c r="K208" s="15"/>
      <c r="L208" s="15">
        <v>1</v>
      </c>
      <c r="M208" s="15"/>
      <c r="N208" s="15">
        <v>1</v>
      </c>
      <c r="O208" s="15"/>
      <c r="P208" s="15">
        <v>1</v>
      </c>
      <c r="Q208" s="15"/>
      <c r="R208" s="15">
        <v>1</v>
      </c>
      <c r="S208" s="15"/>
      <c r="T208" s="15"/>
      <c r="U208" s="15" t="s">
        <v>24</v>
      </c>
      <c r="V208" s="15"/>
      <c r="W208" s="15" t="s">
        <v>24</v>
      </c>
      <c r="X208" s="15"/>
      <c r="Y208" s="15" t="s">
        <v>24</v>
      </c>
      <c r="Z208" s="15">
        <v>1</v>
      </c>
      <c r="AA208" s="15"/>
      <c r="AB208" s="15">
        <v>1</v>
      </c>
      <c r="AC208" s="15"/>
      <c r="AD208" s="15"/>
      <c r="AE208" s="15" t="s">
        <v>24</v>
      </c>
      <c r="AF208" s="15"/>
      <c r="AG208" s="15" t="s">
        <v>24</v>
      </c>
      <c r="AH208" s="15">
        <v>1</v>
      </c>
      <c r="AI208" s="15"/>
      <c r="AJ208" s="15"/>
      <c r="AK208" s="15" t="s">
        <v>24</v>
      </c>
      <c r="AL208" s="15"/>
      <c r="AM208" s="15" t="s">
        <v>24</v>
      </c>
      <c r="AN208" s="15"/>
      <c r="AO208" s="15" t="s">
        <v>24</v>
      </c>
      <c r="AP208" s="15">
        <v>1</v>
      </c>
      <c r="AQ208" s="15"/>
      <c r="AR208" s="15"/>
      <c r="AS208" s="15" t="s">
        <v>24</v>
      </c>
      <c r="AT208" s="15"/>
      <c r="AU208"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08" s="69">
        <v>0</v>
      </c>
      <c r="AW208" s="19"/>
      <c r="AX208" s="69">
        <v>0</v>
      </c>
      <c r="AY208" s="18"/>
      <c r="AZ208" s="19"/>
      <c r="BA208" s="19"/>
      <c r="BB208" s="19"/>
      <c r="BC208" s="19"/>
      <c r="BD208" s="19"/>
      <c r="BE208" s="19"/>
      <c r="BF208" s="19"/>
      <c r="BG208" s="21"/>
    </row>
    <row r="209" spans="1:59" x14ac:dyDescent="0.25">
      <c r="A209" s="17" t="s">
        <v>794</v>
      </c>
      <c r="B209" s="18" t="s">
        <v>249</v>
      </c>
      <c r="C209" s="15" t="s">
        <v>412</v>
      </c>
      <c r="D209" s="19" t="s">
        <v>582</v>
      </c>
      <c r="E209" s="29"/>
      <c r="F209" s="29"/>
      <c r="G209" s="47"/>
      <c r="H209" s="29"/>
      <c r="I209" s="14"/>
      <c r="J209" s="20"/>
      <c r="K209" s="15">
        <v>0</v>
      </c>
      <c r="L209" s="15">
        <v>1</v>
      </c>
      <c r="M209" s="15"/>
      <c r="N209" s="15">
        <v>1</v>
      </c>
      <c r="O209" s="15"/>
      <c r="P209" s="15">
        <v>1</v>
      </c>
      <c r="Q209" s="15"/>
      <c r="R209" s="15">
        <v>1</v>
      </c>
      <c r="S209" s="15"/>
      <c r="T209" s="15"/>
      <c r="U209" s="15" t="s">
        <v>24</v>
      </c>
      <c r="V209" s="15"/>
      <c r="W209" s="15" t="s">
        <v>24</v>
      </c>
      <c r="X209" s="15"/>
      <c r="Y209" s="15" t="s">
        <v>24</v>
      </c>
      <c r="Z209" s="15">
        <v>1</v>
      </c>
      <c r="AA209" s="15"/>
      <c r="AB209" s="15"/>
      <c r="AC209" s="15" t="s">
        <v>24</v>
      </c>
      <c r="AD209" s="15"/>
      <c r="AE209" s="15" t="s">
        <v>24</v>
      </c>
      <c r="AF209" s="15"/>
      <c r="AG209" s="15" t="s">
        <v>24</v>
      </c>
      <c r="AH209" s="15">
        <v>1</v>
      </c>
      <c r="AI209" s="15"/>
      <c r="AJ209" s="15"/>
      <c r="AK209" s="15" t="s">
        <v>24</v>
      </c>
      <c r="AL209" s="15"/>
      <c r="AM209" s="15" t="s">
        <v>24</v>
      </c>
      <c r="AN209" s="15"/>
      <c r="AO209" s="15" t="s">
        <v>24</v>
      </c>
      <c r="AP209" s="15">
        <v>1</v>
      </c>
      <c r="AQ209" s="15"/>
      <c r="AR209" s="15"/>
      <c r="AS209" s="15" t="s">
        <v>24</v>
      </c>
      <c r="AT209" s="15"/>
      <c r="AU209"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09" s="69">
        <v>0</v>
      </c>
      <c r="AW209" s="19"/>
      <c r="AX209" s="69">
        <v>0</v>
      </c>
      <c r="AY209" s="18"/>
      <c r="AZ209" s="19"/>
      <c r="BA209" s="19"/>
      <c r="BB209" s="19"/>
      <c r="BC209" s="19"/>
      <c r="BD209" s="19"/>
      <c r="BE209" s="19"/>
      <c r="BF209" s="19"/>
      <c r="BG209" s="21"/>
    </row>
    <row r="210" spans="1:59" ht="30" x14ac:dyDescent="0.25">
      <c r="A210" s="17" t="s">
        <v>794</v>
      </c>
      <c r="B210" s="18" t="s">
        <v>250</v>
      </c>
      <c r="C210" s="15" t="s">
        <v>413</v>
      </c>
      <c r="D210" s="19" t="s">
        <v>583</v>
      </c>
      <c r="E210" s="29"/>
      <c r="F210" s="29"/>
      <c r="G210" s="47"/>
      <c r="H210" s="29"/>
      <c r="I210" s="14"/>
      <c r="J210" s="20"/>
      <c r="K210" s="15">
        <v>0</v>
      </c>
      <c r="L210" s="15"/>
      <c r="M210" s="15" t="s">
        <v>24</v>
      </c>
      <c r="N210" s="15">
        <v>1</v>
      </c>
      <c r="O210" s="15"/>
      <c r="P210" s="15">
        <v>1</v>
      </c>
      <c r="Q210" s="15"/>
      <c r="R210" s="15"/>
      <c r="S210" s="15" t="s">
        <v>24</v>
      </c>
      <c r="T210" s="15"/>
      <c r="U210" s="15" t="s">
        <v>24</v>
      </c>
      <c r="V210" s="15"/>
      <c r="W210" s="15" t="s">
        <v>24</v>
      </c>
      <c r="X210" s="15"/>
      <c r="Y210" s="15" t="s">
        <v>24</v>
      </c>
      <c r="Z210" s="15">
        <v>1</v>
      </c>
      <c r="AA210" s="15"/>
      <c r="AB210" s="15"/>
      <c r="AC210" s="15" t="s">
        <v>24</v>
      </c>
      <c r="AD210" s="15"/>
      <c r="AE210" s="15" t="s">
        <v>24</v>
      </c>
      <c r="AF210" s="15"/>
      <c r="AG210" s="15" t="s">
        <v>24</v>
      </c>
      <c r="AH210" s="15">
        <v>1</v>
      </c>
      <c r="AI210" s="15"/>
      <c r="AJ210" s="15"/>
      <c r="AK210" s="15" t="s">
        <v>24</v>
      </c>
      <c r="AL210" s="15"/>
      <c r="AM210" s="15" t="s">
        <v>24</v>
      </c>
      <c r="AN210" s="15"/>
      <c r="AO210" s="15" t="s">
        <v>24</v>
      </c>
      <c r="AP210" s="15">
        <v>1</v>
      </c>
      <c r="AQ210" s="15"/>
      <c r="AR210" s="15"/>
      <c r="AS210" s="15" t="s">
        <v>24</v>
      </c>
      <c r="AT210" s="15"/>
      <c r="AU210"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10" s="69">
        <v>0</v>
      </c>
      <c r="AW210" s="19"/>
      <c r="AX210" s="69">
        <v>0</v>
      </c>
      <c r="AY210" s="18"/>
      <c r="AZ210" s="19"/>
      <c r="BA210" s="19"/>
      <c r="BB210" s="19"/>
      <c r="BC210" s="19"/>
      <c r="BD210" s="19"/>
      <c r="BE210" s="19"/>
      <c r="BF210" s="19"/>
      <c r="BG210" s="21"/>
    </row>
    <row r="211" spans="1:59" x14ac:dyDescent="0.25">
      <c r="A211" s="17" t="s">
        <v>794</v>
      </c>
      <c r="B211" s="18" t="s">
        <v>251</v>
      </c>
      <c r="C211" s="15" t="s">
        <v>414</v>
      </c>
      <c r="D211" s="19" t="s">
        <v>584</v>
      </c>
      <c r="E211" s="29"/>
      <c r="F211" s="29"/>
      <c r="G211" s="47"/>
      <c r="H211" s="29"/>
      <c r="I211" s="14"/>
      <c r="J211" s="20"/>
      <c r="K211" s="15">
        <v>0</v>
      </c>
      <c r="L211" s="15">
        <v>1</v>
      </c>
      <c r="M211" s="15"/>
      <c r="N211" s="15">
        <v>1</v>
      </c>
      <c r="O211" s="15"/>
      <c r="P211" s="15">
        <v>1</v>
      </c>
      <c r="Q211" s="15"/>
      <c r="R211" s="15">
        <v>1</v>
      </c>
      <c r="S211" s="15"/>
      <c r="T211" s="15"/>
      <c r="U211" s="15" t="s">
        <v>24</v>
      </c>
      <c r="V211" s="15"/>
      <c r="W211" s="15" t="s">
        <v>24</v>
      </c>
      <c r="X211" s="15"/>
      <c r="Y211" s="15" t="s">
        <v>24</v>
      </c>
      <c r="Z211" s="15">
        <v>1</v>
      </c>
      <c r="AA211" s="15"/>
      <c r="AB211" s="15"/>
      <c r="AC211" s="15" t="s">
        <v>24</v>
      </c>
      <c r="AD211" s="15"/>
      <c r="AE211" s="15" t="s">
        <v>24</v>
      </c>
      <c r="AF211" s="15"/>
      <c r="AG211" s="15" t="s">
        <v>24</v>
      </c>
      <c r="AH211" s="15">
        <v>1</v>
      </c>
      <c r="AI211" s="15"/>
      <c r="AJ211" s="15"/>
      <c r="AK211" s="15" t="s">
        <v>24</v>
      </c>
      <c r="AL211" s="15"/>
      <c r="AM211" s="15" t="s">
        <v>24</v>
      </c>
      <c r="AN211" s="15">
        <v>1</v>
      </c>
      <c r="AO211" s="15"/>
      <c r="AP211" s="15">
        <v>1</v>
      </c>
      <c r="AQ211" s="15"/>
      <c r="AR211" s="15"/>
      <c r="AS211" s="15" t="s">
        <v>24</v>
      </c>
      <c r="AT211" s="15"/>
      <c r="AU211"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11" s="69">
        <v>0</v>
      </c>
      <c r="AW211" s="19"/>
      <c r="AX211" s="69">
        <v>0</v>
      </c>
      <c r="AY211" s="18"/>
      <c r="AZ211" s="19"/>
      <c r="BA211" s="19"/>
      <c r="BB211" s="19"/>
      <c r="BC211" s="19"/>
      <c r="BD211" s="19"/>
      <c r="BE211" s="19"/>
      <c r="BF211" s="19"/>
      <c r="BG211" s="21"/>
    </row>
    <row r="212" spans="1:59" ht="30" x14ac:dyDescent="0.25">
      <c r="A212" s="17" t="s">
        <v>794</v>
      </c>
      <c r="B212" s="18" t="s">
        <v>252</v>
      </c>
      <c r="C212" s="15" t="s">
        <v>415</v>
      </c>
      <c r="D212" s="19" t="s">
        <v>585</v>
      </c>
      <c r="E212" s="29"/>
      <c r="F212" s="29"/>
      <c r="G212" s="47"/>
      <c r="H212" s="29"/>
      <c r="I212" s="14"/>
      <c r="J212" s="20">
        <v>1</v>
      </c>
      <c r="K212" s="15"/>
      <c r="L212" s="15">
        <v>1</v>
      </c>
      <c r="M212" s="15"/>
      <c r="N212" s="15">
        <v>1</v>
      </c>
      <c r="O212" s="15"/>
      <c r="P212" s="15">
        <v>1</v>
      </c>
      <c r="Q212" s="15"/>
      <c r="R212" s="15">
        <v>1</v>
      </c>
      <c r="S212" s="15"/>
      <c r="T212" s="15"/>
      <c r="U212" s="15" t="s">
        <v>24</v>
      </c>
      <c r="V212" s="15"/>
      <c r="W212" s="15" t="s">
        <v>24</v>
      </c>
      <c r="X212" s="15"/>
      <c r="Y212" s="15" t="s">
        <v>24</v>
      </c>
      <c r="Z212" s="15">
        <v>1</v>
      </c>
      <c r="AA212" s="15"/>
      <c r="AB212" s="15">
        <v>1</v>
      </c>
      <c r="AC212" s="15"/>
      <c r="AD212" s="15"/>
      <c r="AE212" s="15" t="s">
        <v>24</v>
      </c>
      <c r="AF212" s="15"/>
      <c r="AG212" s="15" t="s">
        <v>24</v>
      </c>
      <c r="AH212" s="15">
        <v>1</v>
      </c>
      <c r="AI212" s="15"/>
      <c r="AJ212" s="15"/>
      <c r="AK212" s="15" t="s">
        <v>24</v>
      </c>
      <c r="AL212" s="15"/>
      <c r="AM212" s="15" t="s">
        <v>24</v>
      </c>
      <c r="AN212" s="15">
        <v>1</v>
      </c>
      <c r="AO212" s="15"/>
      <c r="AP212" s="15">
        <v>1</v>
      </c>
      <c r="AQ212" s="15"/>
      <c r="AR212" s="15"/>
      <c r="AS212" s="15" t="s">
        <v>24</v>
      </c>
      <c r="AT212" s="15"/>
      <c r="AU212"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12" s="69">
        <v>0</v>
      </c>
      <c r="AW212" s="19"/>
      <c r="AX212" s="69">
        <v>0</v>
      </c>
      <c r="AY212" s="18"/>
      <c r="AZ212" s="19"/>
      <c r="BA212" s="19"/>
      <c r="BB212" s="19"/>
      <c r="BC212" s="19"/>
      <c r="BD212" s="19"/>
      <c r="BE212" s="19"/>
      <c r="BF212" s="19"/>
      <c r="BG212" s="21"/>
    </row>
    <row r="213" spans="1:59" x14ac:dyDescent="0.25">
      <c r="A213" s="22" t="s">
        <v>852</v>
      </c>
      <c r="B213" s="43">
        <f t="shared" ref="B213:AG213" si="33">SUM(B204:B212)</f>
        <v>0</v>
      </c>
      <c r="C213" s="43">
        <f t="shared" si="33"/>
        <v>0</v>
      </c>
      <c r="D213" s="43">
        <f t="shared" si="33"/>
        <v>0</v>
      </c>
      <c r="E213" s="43">
        <f t="shared" si="33"/>
        <v>1</v>
      </c>
      <c r="F213" s="43">
        <f t="shared" si="33"/>
        <v>0</v>
      </c>
      <c r="G213" s="43">
        <f t="shared" si="33"/>
        <v>105</v>
      </c>
      <c r="H213" s="43">
        <f t="shared" si="33"/>
        <v>24</v>
      </c>
      <c r="I213" s="43">
        <f t="shared" si="33"/>
        <v>0</v>
      </c>
      <c r="J213" s="43">
        <f t="shared" si="33"/>
        <v>5</v>
      </c>
      <c r="K213" s="43">
        <f t="shared" si="33"/>
        <v>0</v>
      </c>
      <c r="L213" s="43">
        <f t="shared" si="33"/>
        <v>7</v>
      </c>
      <c r="M213" s="43">
        <f t="shared" si="33"/>
        <v>0</v>
      </c>
      <c r="N213" s="43">
        <f t="shared" si="33"/>
        <v>9</v>
      </c>
      <c r="O213" s="43">
        <f t="shared" si="33"/>
        <v>0</v>
      </c>
      <c r="P213" s="43">
        <f t="shared" si="33"/>
        <v>9</v>
      </c>
      <c r="Q213" s="43">
        <f t="shared" si="33"/>
        <v>0</v>
      </c>
      <c r="R213" s="43">
        <f t="shared" si="33"/>
        <v>5</v>
      </c>
      <c r="S213" s="43">
        <f t="shared" si="33"/>
        <v>0</v>
      </c>
      <c r="T213" s="43">
        <f t="shared" si="33"/>
        <v>1</v>
      </c>
      <c r="U213" s="43">
        <f t="shared" si="33"/>
        <v>0</v>
      </c>
      <c r="V213" s="43">
        <f t="shared" si="33"/>
        <v>1</v>
      </c>
      <c r="W213" s="43">
        <f t="shared" si="33"/>
        <v>0</v>
      </c>
      <c r="X213" s="43">
        <f t="shared" si="33"/>
        <v>0</v>
      </c>
      <c r="Y213" s="43">
        <f t="shared" si="33"/>
        <v>0</v>
      </c>
      <c r="Z213" s="43">
        <f t="shared" si="33"/>
        <v>9</v>
      </c>
      <c r="AA213" s="43">
        <f t="shared" si="33"/>
        <v>0</v>
      </c>
      <c r="AB213" s="43">
        <f t="shared" si="33"/>
        <v>4</v>
      </c>
      <c r="AC213" s="43">
        <f t="shared" si="33"/>
        <v>0</v>
      </c>
      <c r="AD213" s="43">
        <f t="shared" si="33"/>
        <v>0</v>
      </c>
      <c r="AE213" s="43">
        <f t="shared" si="33"/>
        <v>0</v>
      </c>
      <c r="AF213" s="43">
        <f t="shared" si="33"/>
        <v>0</v>
      </c>
      <c r="AG213" s="43">
        <f t="shared" si="33"/>
        <v>0</v>
      </c>
      <c r="AH213" s="43">
        <f t="shared" ref="AH213:BG213" si="34">SUM(AH204:AH212)</f>
        <v>9</v>
      </c>
      <c r="AI213" s="43">
        <f t="shared" si="34"/>
        <v>0</v>
      </c>
      <c r="AJ213" s="43">
        <f t="shared" si="34"/>
        <v>1</v>
      </c>
      <c r="AK213" s="43">
        <f t="shared" si="34"/>
        <v>0</v>
      </c>
      <c r="AL213" s="43">
        <f t="shared" si="34"/>
        <v>0</v>
      </c>
      <c r="AM213" s="43">
        <f t="shared" si="34"/>
        <v>0</v>
      </c>
      <c r="AN213" s="43">
        <f t="shared" si="34"/>
        <v>3</v>
      </c>
      <c r="AO213" s="43">
        <f t="shared" si="34"/>
        <v>0</v>
      </c>
      <c r="AP213" s="43">
        <f t="shared" si="34"/>
        <v>8</v>
      </c>
      <c r="AQ213" s="43">
        <f t="shared" si="34"/>
        <v>0</v>
      </c>
      <c r="AR213" s="43">
        <f t="shared" si="34"/>
        <v>0</v>
      </c>
      <c r="AS213" s="43">
        <f t="shared" si="34"/>
        <v>0</v>
      </c>
      <c r="AT213" s="43">
        <f t="shared" si="34"/>
        <v>0</v>
      </c>
      <c r="AU213" s="43">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5</v>
      </c>
      <c r="AV213" s="43">
        <f t="shared" si="34"/>
        <v>3</v>
      </c>
      <c r="AW213" s="43">
        <f t="shared" si="34"/>
        <v>0</v>
      </c>
      <c r="AX213" s="43">
        <f t="shared" si="34"/>
        <v>2</v>
      </c>
      <c r="AY213" s="43">
        <f t="shared" si="34"/>
        <v>0</v>
      </c>
      <c r="AZ213" s="43">
        <f t="shared" si="34"/>
        <v>29842</v>
      </c>
      <c r="BA213" s="43">
        <f t="shared" si="34"/>
        <v>45</v>
      </c>
      <c r="BB213" s="43">
        <f t="shared" si="34"/>
        <v>0</v>
      </c>
      <c r="BC213" s="43">
        <f t="shared" si="34"/>
        <v>0</v>
      </c>
      <c r="BD213" s="43">
        <f t="shared" si="34"/>
        <v>0</v>
      </c>
      <c r="BE213" s="43">
        <f t="shared" si="34"/>
        <v>3519</v>
      </c>
      <c r="BF213" s="43">
        <f t="shared" si="34"/>
        <v>160</v>
      </c>
      <c r="BG213" s="43">
        <f t="shared" si="34"/>
        <v>0</v>
      </c>
    </row>
    <row r="214" spans="1:59" ht="409.5" x14ac:dyDescent="0.25">
      <c r="A214" s="13" t="s">
        <v>833</v>
      </c>
      <c r="B214" s="14" t="s">
        <v>44</v>
      </c>
      <c r="C214" s="15" t="s">
        <v>45</v>
      </c>
      <c r="D214" s="15" t="s">
        <v>46</v>
      </c>
      <c r="E214" s="20">
        <v>1</v>
      </c>
      <c r="F214" s="20"/>
      <c r="G214" s="33">
        <v>115</v>
      </c>
      <c r="H214" s="45">
        <v>1</v>
      </c>
      <c r="I214" s="14" t="s">
        <v>47</v>
      </c>
      <c r="J214" s="15">
        <v>1</v>
      </c>
      <c r="K214" s="15"/>
      <c r="L214" s="15">
        <v>1</v>
      </c>
      <c r="M214" s="15"/>
      <c r="N214" s="15"/>
      <c r="O214" s="15" t="s">
        <v>24</v>
      </c>
      <c r="P214" s="15">
        <v>1</v>
      </c>
      <c r="Q214" s="15"/>
      <c r="R214" s="15"/>
      <c r="S214" s="15" t="s">
        <v>24</v>
      </c>
      <c r="T214" s="15">
        <v>1</v>
      </c>
      <c r="U214" s="15"/>
      <c r="V214" s="15"/>
      <c r="W214" s="15" t="s">
        <v>24</v>
      </c>
      <c r="X214" s="15">
        <v>1</v>
      </c>
      <c r="Y214" s="15"/>
      <c r="Z214" s="15">
        <v>1</v>
      </c>
      <c r="AA214" s="15"/>
      <c r="AB214" s="15">
        <v>1</v>
      </c>
      <c r="AC214" s="15"/>
      <c r="AD214" s="15"/>
      <c r="AE214" s="15" t="s">
        <v>24</v>
      </c>
      <c r="AF214" s="15"/>
      <c r="AG214" s="15" t="s">
        <v>24</v>
      </c>
      <c r="AH214" s="15">
        <v>1</v>
      </c>
      <c r="AI214" s="15"/>
      <c r="AJ214" s="15"/>
      <c r="AK214" s="15" t="s">
        <v>24</v>
      </c>
      <c r="AL214" s="15"/>
      <c r="AM214" s="15" t="s">
        <v>24</v>
      </c>
      <c r="AN214" s="15">
        <v>1</v>
      </c>
      <c r="AO214" s="15"/>
      <c r="AP214" s="15">
        <v>1</v>
      </c>
      <c r="AQ214" s="15"/>
      <c r="AR214" s="15">
        <v>1</v>
      </c>
      <c r="AS214" s="15"/>
      <c r="AT214" s="14" t="s">
        <v>816</v>
      </c>
      <c r="AU214" s="14">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5</v>
      </c>
      <c r="AV214" s="65">
        <v>3</v>
      </c>
      <c r="AW214" s="14" t="s">
        <v>48</v>
      </c>
      <c r="AX214" s="65">
        <v>2</v>
      </c>
      <c r="AY214" s="14" t="s">
        <v>49</v>
      </c>
      <c r="AZ214" s="59">
        <v>39418</v>
      </c>
      <c r="BA214" s="15" t="s">
        <v>50</v>
      </c>
      <c r="BB214" s="15">
        <v>12</v>
      </c>
      <c r="BC214" s="15">
        <v>8</v>
      </c>
      <c r="BD214" s="15">
        <v>200</v>
      </c>
      <c r="BE214" s="45">
        <v>1756</v>
      </c>
      <c r="BF214" s="45">
        <v>128</v>
      </c>
      <c r="BG214" s="16" t="s">
        <v>51</v>
      </c>
    </row>
    <row r="215" spans="1:59" ht="180" x14ac:dyDescent="0.25">
      <c r="A215" s="17" t="s">
        <v>833</v>
      </c>
      <c r="B215" s="18" t="s">
        <v>280</v>
      </c>
      <c r="C215" s="15" t="s">
        <v>446</v>
      </c>
      <c r="D215" s="19" t="s">
        <v>615</v>
      </c>
      <c r="E215" s="29"/>
      <c r="F215" s="29"/>
      <c r="G215" s="47"/>
      <c r="H215" s="29"/>
      <c r="I215" s="14" t="s">
        <v>742</v>
      </c>
      <c r="J215" s="20">
        <v>1</v>
      </c>
      <c r="K215" s="15"/>
      <c r="L215" s="15">
        <v>1</v>
      </c>
      <c r="M215" s="15"/>
      <c r="N215" s="15"/>
      <c r="O215" s="15" t="s">
        <v>24</v>
      </c>
      <c r="P215" s="15">
        <v>1</v>
      </c>
      <c r="Q215" s="15"/>
      <c r="R215" s="15"/>
      <c r="S215" s="15" t="s">
        <v>24</v>
      </c>
      <c r="T215" s="15">
        <v>1</v>
      </c>
      <c r="U215" s="15"/>
      <c r="V215" s="15"/>
      <c r="W215" s="15" t="s">
        <v>24</v>
      </c>
      <c r="X215" s="15"/>
      <c r="Y215" s="15" t="s">
        <v>24</v>
      </c>
      <c r="Z215" s="15">
        <v>1</v>
      </c>
      <c r="AA215" s="15"/>
      <c r="AB215" s="15">
        <v>1</v>
      </c>
      <c r="AC215" s="15"/>
      <c r="AD215" s="15"/>
      <c r="AE215" s="15" t="s">
        <v>24</v>
      </c>
      <c r="AF215" s="15"/>
      <c r="AG215" s="15" t="s">
        <v>24</v>
      </c>
      <c r="AH215" s="15">
        <v>1</v>
      </c>
      <c r="AI215" s="15"/>
      <c r="AJ215" s="15"/>
      <c r="AK215" s="15" t="s">
        <v>24</v>
      </c>
      <c r="AL215" s="15"/>
      <c r="AM215" s="15" t="s">
        <v>24</v>
      </c>
      <c r="AN215" s="15">
        <v>1</v>
      </c>
      <c r="AO215" s="15"/>
      <c r="AP215" s="15">
        <v>1</v>
      </c>
      <c r="AQ215" s="15"/>
      <c r="AR215" s="15">
        <v>1</v>
      </c>
      <c r="AS215" s="15"/>
      <c r="AT215" s="14" t="s">
        <v>710</v>
      </c>
      <c r="AU215" s="14">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15" s="65">
        <v>0</v>
      </c>
      <c r="AW215" s="19"/>
      <c r="AX215" s="68">
        <v>0</v>
      </c>
      <c r="AY215" s="18"/>
      <c r="AZ215" s="19"/>
      <c r="BA215" s="19"/>
      <c r="BB215" s="19"/>
      <c r="BC215" s="19"/>
      <c r="BD215" s="19"/>
      <c r="BE215" s="19"/>
      <c r="BF215" s="19"/>
      <c r="BG215" s="21"/>
    </row>
    <row r="216" spans="1:59" ht="180" x14ac:dyDescent="0.25">
      <c r="A216" s="17" t="s">
        <v>833</v>
      </c>
      <c r="B216" s="18" t="s">
        <v>281</v>
      </c>
      <c r="C216" s="15" t="s">
        <v>447</v>
      </c>
      <c r="D216" s="19" t="s">
        <v>616</v>
      </c>
      <c r="E216" s="29"/>
      <c r="F216" s="29"/>
      <c r="G216" s="47"/>
      <c r="H216" s="29"/>
      <c r="I216" s="14" t="s">
        <v>743</v>
      </c>
      <c r="J216" s="20">
        <v>1</v>
      </c>
      <c r="K216" s="15"/>
      <c r="L216" s="15">
        <v>1</v>
      </c>
      <c r="M216" s="15"/>
      <c r="N216" s="15"/>
      <c r="O216" s="15" t="s">
        <v>24</v>
      </c>
      <c r="P216" s="15">
        <v>1</v>
      </c>
      <c r="Q216" s="15"/>
      <c r="R216" s="15"/>
      <c r="S216" s="15" t="s">
        <v>24</v>
      </c>
      <c r="T216" s="15">
        <v>1</v>
      </c>
      <c r="U216" s="15"/>
      <c r="V216" s="15"/>
      <c r="W216" s="15" t="s">
        <v>24</v>
      </c>
      <c r="X216" s="15">
        <v>1</v>
      </c>
      <c r="Y216" s="15"/>
      <c r="Z216" s="15">
        <v>1</v>
      </c>
      <c r="AA216" s="15"/>
      <c r="AB216" s="15">
        <v>1</v>
      </c>
      <c r="AC216" s="15"/>
      <c r="AD216" s="15"/>
      <c r="AE216" s="15" t="s">
        <v>24</v>
      </c>
      <c r="AF216" s="15"/>
      <c r="AG216" s="15" t="s">
        <v>24</v>
      </c>
      <c r="AH216" s="15">
        <v>1</v>
      </c>
      <c r="AI216" s="15"/>
      <c r="AJ216" s="15"/>
      <c r="AK216" s="15" t="s">
        <v>24</v>
      </c>
      <c r="AL216" s="15"/>
      <c r="AM216" s="15" t="s">
        <v>24</v>
      </c>
      <c r="AN216" s="15">
        <v>1</v>
      </c>
      <c r="AO216" s="15"/>
      <c r="AP216" s="15">
        <v>1</v>
      </c>
      <c r="AQ216" s="15"/>
      <c r="AR216" s="15">
        <v>1</v>
      </c>
      <c r="AS216" s="15"/>
      <c r="AT216" s="14" t="s">
        <v>711</v>
      </c>
      <c r="AU216" s="14">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16" s="65">
        <v>0</v>
      </c>
      <c r="AW216" s="19"/>
      <c r="AX216" s="68">
        <v>0</v>
      </c>
      <c r="AY216" s="18"/>
      <c r="AZ216" s="19"/>
      <c r="BA216" s="19"/>
      <c r="BB216" s="19"/>
      <c r="BC216" s="19"/>
      <c r="BD216" s="19"/>
      <c r="BE216" s="19"/>
      <c r="BF216" s="19"/>
      <c r="BG216" s="21"/>
    </row>
    <row r="217" spans="1:59" ht="180" x14ac:dyDescent="0.25">
      <c r="A217" s="17" t="s">
        <v>833</v>
      </c>
      <c r="B217" s="18" t="s">
        <v>295</v>
      </c>
      <c r="C217" s="15" t="s">
        <v>461</v>
      </c>
      <c r="D217" s="19" t="s">
        <v>629</v>
      </c>
      <c r="E217" s="29"/>
      <c r="F217" s="29"/>
      <c r="G217" s="47"/>
      <c r="H217" s="29"/>
      <c r="I217" s="14" t="s">
        <v>756</v>
      </c>
      <c r="J217" s="20">
        <v>1</v>
      </c>
      <c r="K217" s="15"/>
      <c r="L217" s="15">
        <v>1</v>
      </c>
      <c r="M217" s="15"/>
      <c r="N217" s="15"/>
      <c r="O217" s="15" t="s">
        <v>24</v>
      </c>
      <c r="P217" s="15">
        <v>1</v>
      </c>
      <c r="Q217" s="15"/>
      <c r="R217" s="15"/>
      <c r="S217" s="15" t="s">
        <v>24</v>
      </c>
      <c r="T217" s="15">
        <v>1</v>
      </c>
      <c r="U217" s="15"/>
      <c r="V217" s="15"/>
      <c r="W217" s="15" t="s">
        <v>24</v>
      </c>
      <c r="X217" s="15">
        <v>1</v>
      </c>
      <c r="Y217" s="15"/>
      <c r="Z217" s="15">
        <v>1</v>
      </c>
      <c r="AA217" s="15"/>
      <c r="AB217" s="15">
        <v>1</v>
      </c>
      <c r="AC217" s="15"/>
      <c r="AD217" s="15"/>
      <c r="AE217" s="15" t="s">
        <v>24</v>
      </c>
      <c r="AF217" s="15"/>
      <c r="AG217" s="15" t="s">
        <v>24</v>
      </c>
      <c r="AH217" s="15">
        <v>1</v>
      </c>
      <c r="AI217" s="15"/>
      <c r="AJ217" s="15"/>
      <c r="AK217" s="15" t="s">
        <v>24</v>
      </c>
      <c r="AL217" s="15"/>
      <c r="AM217" s="15" t="s">
        <v>24</v>
      </c>
      <c r="AN217" s="15">
        <v>1</v>
      </c>
      <c r="AO217" s="15"/>
      <c r="AP217" s="15">
        <v>1</v>
      </c>
      <c r="AQ217" s="15"/>
      <c r="AR217" s="15">
        <v>1</v>
      </c>
      <c r="AS217" s="15"/>
      <c r="AT217" s="14" t="s">
        <v>712</v>
      </c>
      <c r="AU217" s="14">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17" s="65">
        <v>0</v>
      </c>
      <c r="AW217" s="19"/>
      <c r="AX217" s="68">
        <v>0</v>
      </c>
      <c r="AY217" s="18"/>
      <c r="AZ217" s="19"/>
      <c r="BA217" s="19"/>
      <c r="BB217" s="19"/>
      <c r="BC217" s="19"/>
      <c r="BD217" s="19"/>
      <c r="BE217" s="19"/>
      <c r="BF217" s="19"/>
      <c r="BG217" s="21"/>
    </row>
    <row r="218" spans="1:59" ht="210" x14ac:dyDescent="0.25">
      <c r="A218" s="23" t="s">
        <v>833</v>
      </c>
      <c r="B218" s="24" t="s">
        <v>296</v>
      </c>
      <c r="C218" s="25" t="s">
        <v>462</v>
      </c>
      <c r="D218" s="25" t="s">
        <v>630</v>
      </c>
      <c r="E218" s="26"/>
      <c r="F218" s="26"/>
      <c r="G218" s="49"/>
      <c r="H218" s="26"/>
      <c r="I218" s="24" t="s">
        <v>757</v>
      </c>
      <c r="J218" s="26">
        <v>1</v>
      </c>
      <c r="K218" s="25"/>
      <c r="L218" s="25">
        <v>1</v>
      </c>
      <c r="M218" s="25"/>
      <c r="N218" s="25"/>
      <c r="O218" s="25" t="s">
        <v>24</v>
      </c>
      <c r="P218" s="25">
        <v>1</v>
      </c>
      <c r="Q218" s="25"/>
      <c r="R218" s="25"/>
      <c r="S218" s="25" t="s">
        <v>24</v>
      </c>
      <c r="T218" s="25">
        <v>1</v>
      </c>
      <c r="U218" s="25"/>
      <c r="V218" s="25"/>
      <c r="W218" s="25" t="s">
        <v>24</v>
      </c>
      <c r="X218" s="15">
        <v>1</v>
      </c>
      <c r="Y218" s="15"/>
      <c r="Z218" s="25">
        <v>1</v>
      </c>
      <c r="AA218" s="25"/>
      <c r="AB218" s="25">
        <v>1</v>
      </c>
      <c r="AC218" s="25"/>
      <c r="AD218" s="25"/>
      <c r="AE218" s="25" t="s">
        <v>24</v>
      </c>
      <c r="AF218" s="25"/>
      <c r="AG218" s="25" t="s">
        <v>24</v>
      </c>
      <c r="AH218" s="25">
        <v>1</v>
      </c>
      <c r="AI218" s="25"/>
      <c r="AJ218" s="25"/>
      <c r="AK218" s="25" t="s">
        <v>24</v>
      </c>
      <c r="AL218" s="25"/>
      <c r="AM218" s="25" t="s">
        <v>24</v>
      </c>
      <c r="AN218" s="25">
        <v>1</v>
      </c>
      <c r="AO218" s="25"/>
      <c r="AP218" s="25">
        <v>1</v>
      </c>
      <c r="AQ218" s="25"/>
      <c r="AR218" s="25">
        <v>1</v>
      </c>
      <c r="AS218" s="25"/>
      <c r="AT218" s="24" t="s">
        <v>713</v>
      </c>
      <c r="AU218" s="24">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18" s="65">
        <v>0</v>
      </c>
      <c r="AW218" s="25"/>
      <c r="AX218" s="68">
        <v>0</v>
      </c>
      <c r="AY218" s="24"/>
      <c r="AZ218" s="25"/>
      <c r="BA218" s="25"/>
      <c r="BB218" s="25"/>
      <c r="BC218" s="25"/>
      <c r="BD218" s="25"/>
      <c r="BE218" s="25"/>
      <c r="BF218" s="25"/>
      <c r="BG218" s="27"/>
    </row>
    <row r="219" spans="1:59" x14ac:dyDescent="0.25">
      <c r="A219" s="22" t="s">
        <v>854</v>
      </c>
      <c r="B219" s="43">
        <f t="shared" ref="B219:AG219" si="35">SUM(B214:B218)</f>
        <v>0</v>
      </c>
      <c r="C219" s="43">
        <f t="shared" si="35"/>
        <v>0</v>
      </c>
      <c r="D219" s="43">
        <f t="shared" si="35"/>
        <v>0</v>
      </c>
      <c r="E219" s="43">
        <f t="shared" si="35"/>
        <v>1</v>
      </c>
      <c r="F219" s="43">
        <f t="shared" si="35"/>
        <v>0</v>
      </c>
      <c r="G219" s="43">
        <f t="shared" si="35"/>
        <v>115</v>
      </c>
      <c r="H219" s="43">
        <f t="shared" si="35"/>
        <v>1</v>
      </c>
      <c r="I219" s="43">
        <f t="shared" si="35"/>
        <v>0</v>
      </c>
      <c r="J219" s="43">
        <f t="shared" si="35"/>
        <v>5</v>
      </c>
      <c r="K219" s="43">
        <f t="shared" si="35"/>
        <v>0</v>
      </c>
      <c r="L219" s="43">
        <f t="shared" si="35"/>
        <v>5</v>
      </c>
      <c r="M219" s="43">
        <f t="shared" si="35"/>
        <v>0</v>
      </c>
      <c r="N219" s="43">
        <f t="shared" si="35"/>
        <v>0</v>
      </c>
      <c r="O219" s="43">
        <f t="shared" si="35"/>
        <v>0</v>
      </c>
      <c r="P219" s="43">
        <f t="shared" si="35"/>
        <v>5</v>
      </c>
      <c r="Q219" s="43">
        <f t="shared" si="35"/>
        <v>0</v>
      </c>
      <c r="R219" s="43">
        <f t="shared" si="35"/>
        <v>0</v>
      </c>
      <c r="S219" s="43">
        <f t="shared" si="35"/>
        <v>0</v>
      </c>
      <c r="T219" s="43">
        <f t="shared" si="35"/>
        <v>5</v>
      </c>
      <c r="U219" s="43">
        <f t="shared" si="35"/>
        <v>0</v>
      </c>
      <c r="V219" s="43">
        <f t="shared" si="35"/>
        <v>0</v>
      </c>
      <c r="W219" s="43">
        <f t="shared" si="35"/>
        <v>0</v>
      </c>
      <c r="X219" s="43">
        <f t="shared" si="35"/>
        <v>4</v>
      </c>
      <c r="Y219" s="43">
        <f t="shared" si="35"/>
        <v>0</v>
      </c>
      <c r="Z219" s="43">
        <f t="shared" si="35"/>
        <v>5</v>
      </c>
      <c r="AA219" s="43">
        <f t="shared" si="35"/>
        <v>0</v>
      </c>
      <c r="AB219" s="43">
        <f t="shared" si="35"/>
        <v>5</v>
      </c>
      <c r="AC219" s="43">
        <f t="shared" si="35"/>
        <v>0</v>
      </c>
      <c r="AD219" s="43">
        <f t="shared" si="35"/>
        <v>0</v>
      </c>
      <c r="AE219" s="43">
        <f t="shared" si="35"/>
        <v>0</v>
      </c>
      <c r="AF219" s="43">
        <f t="shared" si="35"/>
        <v>0</v>
      </c>
      <c r="AG219" s="43">
        <f t="shared" si="35"/>
        <v>0</v>
      </c>
      <c r="AH219" s="43">
        <f t="shared" ref="AH219:BG219" si="36">SUM(AH214:AH218)</f>
        <v>5</v>
      </c>
      <c r="AI219" s="43">
        <f t="shared" si="36"/>
        <v>0</v>
      </c>
      <c r="AJ219" s="43">
        <f t="shared" si="36"/>
        <v>0</v>
      </c>
      <c r="AK219" s="43">
        <f t="shared" si="36"/>
        <v>0</v>
      </c>
      <c r="AL219" s="43">
        <f t="shared" si="36"/>
        <v>0</v>
      </c>
      <c r="AM219" s="43">
        <f t="shared" si="36"/>
        <v>0</v>
      </c>
      <c r="AN219" s="43">
        <f t="shared" si="36"/>
        <v>5</v>
      </c>
      <c r="AO219" s="43">
        <f t="shared" si="36"/>
        <v>0</v>
      </c>
      <c r="AP219" s="43">
        <f t="shared" si="36"/>
        <v>5</v>
      </c>
      <c r="AQ219" s="43">
        <f t="shared" si="36"/>
        <v>0</v>
      </c>
      <c r="AR219" s="43">
        <f t="shared" si="36"/>
        <v>5</v>
      </c>
      <c r="AS219" s="43">
        <f t="shared" si="36"/>
        <v>0</v>
      </c>
      <c r="AT219" s="43">
        <f t="shared" si="36"/>
        <v>0</v>
      </c>
      <c r="AU219" s="43">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5</v>
      </c>
      <c r="AV219" s="43">
        <f t="shared" si="36"/>
        <v>3</v>
      </c>
      <c r="AW219" s="43">
        <f t="shared" si="36"/>
        <v>0</v>
      </c>
      <c r="AX219" s="43">
        <f t="shared" si="36"/>
        <v>2</v>
      </c>
      <c r="AY219" s="43">
        <f t="shared" si="36"/>
        <v>0</v>
      </c>
      <c r="AZ219" s="43">
        <f t="shared" si="36"/>
        <v>39418</v>
      </c>
      <c r="BA219" s="43">
        <f t="shared" si="36"/>
        <v>0</v>
      </c>
      <c r="BB219" s="43">
        <f t="shared" si="36"/>
        <v>12</v>
      </c>
      <c r="BC219" s="43">
        <f t="shared" si="36"/>
        <v>8</v>
      </c>
      <c r="BD219" s="43">
        <f t="shared" si="36"/>
        <v>200</v>
      </c>
      <c r="BE219" s="43">
        <f t="shared" si="36"/>
        <v>1756</v>
      </c>
      <c r="BF219" s="43">
        <f t="shared" si="36"/>
        <v>128</v>
      </c>
      <c r="BG219" s="43">
        <f t="shared" si="36"/>
        <v>0</v>
      </c>
    </row>
    <row r="220" spans="1:59" ht="195" x14ac:dyDescent="0.25">
      <c r="A220" s="17" t="s">
        <v>799</v>
      </c>
      <c r="B220" s="14" t="s">
        <v>63</v>
      </c>
      <c r="C220" s="15" t="s">
        <v>151</v>
      </c>
      <c r="D220" s="14" t="s">
        <v>64</v>
      </c>
      <c r="E220" s="33">
        <v>1</v>
      </c>
      <c r="F220" s="33"/>
      <c r="G220" s="46">
        <v>345</v>
      </c>
      <c r="H220" s="46">
        <v>185</v>
      </c>
      <c r="I220" s="14" t="s">
        <v>65</v>
      </c>
      <c r="J220" s="14">
        <v>1</v>
      </c>
      <c r="K220" s="14"/>
      <c r="L220" s="18">
        <v>1</v>
      </c>
      <c r="M220" s="18"/>
      <c r="N220" s="14">
        <v>1</v>
      </c>
      <c r="O220" s="14"/>
      <c r="P220" s="14">
        <v>1</v>
      </c>
      <c r="Q220" s="14"/>
      <c r="R220" s="14"/>
      <c r="S220" s="14" t="s">
        <v>24</v>
      </c>
      <c r="T220" s="14"/>
      <c r="U220" s="14" t="s">
        <v>24</v>
      </c>
      <c r="V220" s="14">
        <v>1</v>
      </c>
      <c r="W220" s="18"/>
      <c r="X220" s="14"/>
      <c r="Y220" s="14" t="s">
        <v>24</v>
      </c>
      <c r="Z220" s="14">
        <v>1</v>
      </c>
      <c r="AA220" s="14"/>
      <c r="AB220" s="14">
        <v>1</v>
      </c>
      <c r="AC220" s="18"/>
      <c r="AD220" s="14"/>
      <c r="AE220" s="14" t="s">
        <v>24</v>
      </c>
      <c r="AF220" s="14"/>
      <c r="AG220" s="14" t="s">
        <v>24</v>
      </c>
      <c r="AH220" s="14">
        <v>1</v>
      </c>
      <c r="AI220" s="14"/>
      <c r="AJ220" s="14"/>
      <c r="AK220" s="14" t="s">
        <v>24</v>
      </c>
      <c r="AL220" s="14"/>
      <c r="AM220" s="14" t="s">
        <v>24</v>
      </c>
      <c r="AN220" s="14">
        <v>1</v>
      </c>
      <c r="AO220" s="14"/>
      <c r="AP220" s="14">
        <v>1</v>
      </c>
      <c r="AQ220" s="14"/>
      <c r="AR220" s="14"/>
      <c r="AS220" s="14" t="s">
        <v>24</v>
      </c>
      <c r="AT220" s="15"/>
      <c r="AU220"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20" s="64">
        <v>0</v>
      </c>
      <c r="AW220" s="14" t="s">
        <v>42</v>
      </c>
      <c r="AX220" s="65">
        <v>0</v>
      </c>
      <c r="AY220" s="14" t="s">
        <v>42</v>
      </c>
      <c r="AZ220" s="46">
        <v>92117</v>
      </c>
      <c r="BA220" s="46">
        <v>401</v>
      </c>
      <c r="BB220" s="46">
        <v>6</v>
      </c>
      <c r="BC220" s="46">
        <v>78</v>
      </c>
      <c r="BD220" s="46">
        <v>4221</v>
      </c>
      <c r="BE220" s="46">
        <v>377</v>
      </c>
      <c r="BF220" s="46">
        <v>52</v>
      </c>
      <c r="BG220" s="16" t="s">
        <v>66</v>
      </c>
    </row>
    <row r="221" spans="1:59" ht="30" x14ac:dyDescent="0.25">
      <c r="A221" s="17" t="s">
        <v>799</v>
      </c>
      <c r="B221" s="18" t="s">
        <v>253</v>
      </c>
      <c r="C221" s="15" t="s">
        <v>416</v>
      </c>
      <c r="D221" s="19" t="s">
        <v>586</v>
      </c>
      <c r="E221" s="29"/>
      <c r="F221" s="29"/>
      <c r="G221" s="47"/>
      <c r="H221" s="29"/>
      <c r="I221" s="14" t="s">
        <v>735</v>
      </c>
      <c r="J221" s="20"/>
      <c r="K221" s="15">
        <v>0</v>
      </c>
      <c r="L221" s="15">
        <v>1</v>
      </c>
      <c r="M221" s="15"/>
      <c r="N221" s="15">
        <v>1</v>
      </c>
      <c r="O221" s="15"/>
      <c r="P221" s="15">
        <v>1</v>
      </c>
      <c r="Q221" s="15"/>
      <c r="R221" s="15">
        <v>1</v>
      </c>
      <c r="S221" s="15"/>
      <c r="T221" s="15"/>
      <c r="U221" s="15" t="s">
        <v>24</v>
      </c>
      <c r="V221" s="15">
        <v>1</v>
      </c>
      <c r="W221" s="15"/>
      <c r="X221" s="15"/>
      <c r="Y221" s="15" t="s">
        <v>24</v>
      </c>
      <c r="Z221" s="15">
        <v>1</v>
      </c>
      <c r="AA221" s="15"/>
      <c r="AB221" s="15">
        <v>1</v>
      </c>
      <c r="AC221" s="15"/>
      <c r="AD221" s="15">
        <v>1</v>
      </c>
      <c r="AE221" s="15"/>
      <c r="AF221" s="15">
        <v>1</v>
      </c>
      <c r="AG221" s="15"/>
      <c r="AH221" s="15">
        <v>1</v>
      </c>
      <c r="AI221" s="15"/>
      <c r="AJ221" s="15"/>
      <c r="AK221" s="15" t="s">
        <v>24</v>
      </c>
      <c r="AL221" s="15"/>
      <c r="AM221" s="15" t="s">
        <v>24</v>
      </c>
      <c r="AN221" s="15">
        <v>1</v>
      </c>
      <c r="AO221" s="15"/>
      <c r="AP221" s="15">
        <v>1</v>
      </c>
      <c r="AQ221" s="15"/>
      <c r="AR221" s="15"/>
      <c r="AS221" s="15" t="s">
        <v>24</v>
      </c>
      <c r="AT221" s="15"/>
      <c r="AU221"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21" s="64">
        <v>0</v>
      </c>
      <c r="AW221" s="19"/>
      <c r="AX221" s="65">
        <v>0</v>
      </c>
      <c r="AY221" s="18"/>
      <c r="AZ221" s="19"/>
      <c r="BA221" s="19"/>
      <c r="BB221" s="19"/>
      <c r="BC221" s="19"/>
      <c r="BD221" s="19"/>
      <c r="BE221" s="19"/>
      <c r="BF221" s="19"/>
      <c r="BG221" s="21"/>
    </row>
    <row r="222" spans="1:59" ht="45" x14ac:dyDescent="0.25">
      <c r="A222" s="17" t="s">
        <v>799</v>
      </c>
      <c r="B222" s="18" t="s">
        <v>344</v>
      </c>
      <c r="C222" s="15" t="s">
        <v>523</v>
      </c>
      <c r="D222" s="19" t="s">
        <v>693</v>
      </c>
      <c r="E222" s="29"/>
      <c r="F222" s="29"/>
      <c r="G222" s="47"/>
      <c r="H222" s="29"/>
      <c r="I222" s="14" t="s">
        <v>782</v>
      </c>
      <c r="J222" s="33"/>
      <c r="K222" s="14">
        <v>0</v>
      </c>
      <c r="L222" s="14">
        <v>1</v>
      </c>
      <c r="M222" s="14"/>
      <c r="N222" s="14">
        <v>1</v>
      </c>
      <c r="O222" s="14"/>
      <c r="P222" s="14">
        <v>1</v>
      </c>
      <c r="Q222" s="14"/>
      <c r="R222" s="14">
        <v>1</v>
      </c>
      <c r="S222" s="14"/>
      <c r="T222" s="14"/>
      <c r="U222" s="14" t="s">
        <v>24</v>
      </c>
      <c r="V222" s="14"/>
      <c r="W222" s="14" t="s">
        <v>24</v>
      </c>
      <c r="X222" s="14"/>
      <c r="Y222" s="14" t="s">
        <v>24</v>
      </c>
      <c r="Z222" s="14">
        <v>1</v>
      </c>
      <c r="AA222" s="14"/>
      <c r="AB222" s="14">
        <v>1</v>
      </c>
      <c r="AC222" s="14"/>
      <c r="AD222" s="14"/>
      <c r="AE222" s="14" t="s">
        <v>24</v>
      </c>
      <c r="AF222" s="14"/>
      <c r="AG222" s="14" t="s">
        <v>24</v>
      </c>
      <c r="AH222" s="14">
        <v>1</v>
      </c>
      <c r="AI222" s="14"/>
      <c r="AJ222" s="14"/>
      <c r="AK222" s="14" t="s">
        <v>24</v>
      </c>
      <c r="AL222" s="14"/>
      <c r="AM222" s="14" t="s">
        <v>24</v>
      </c>
      <c r="AN222" s="14"/>
      <c r="AO222" s="14"/>
      <c r="AP222" s="14">
        <v>1</v>
      </c>
      <c r="AQ222" s="14"/>
      <c r="AR222" s="14"/>
      <c r="AS222" s="14" t="s">
        <v>24</v>
      </c>
      <c r="AT222" s="15"/>
      <c r="AU222"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22" s="64">
        <v>0</v>
      </c>
      <c r="AW222" s="19"/>
      <c r="AX222" s="65">
        <v>0</v>
      </c>
      <c r="AY222" s="18"/>
      <c r="AZ222" s="19"/>
      <c r="BA222" s="19"/>
      <c r="BB222" s="19"/>
      <c r="BC222" s="19"/>
      <c r="BD222" s="19"/>
      <c r="BE222" s="19"/>
      <c r="BF222" s="19"/>
      <c r="BG222" s="21"/>
    </row>
    <row r="223" spans="1:59" ht="60" x14ac:dyDescent="0.25">
      <c r="A223" s="17" t="s">
        <v>799</v>
      </c>
      <c r="B223" s="18" t="s">
        <v>345</v>
      </c>
      <c r="C223" s="15" t="s">
        <v>524</v>
      </c>
      <c r="D223" s="19" t="s">
        <v>694</v>
      </c>
      <c r="E223" s="29"/>
      <c r="F223" s="29"/>
      <c r="G223" s="47"/>
      <c r="H223" s="29"/>
      <c r="I223" s="14" t="s">
        <v>783</v>
      </c>
      <c r="J223" s="33"/>
      <c r="K223" s="14">
        <v>0</v>
      </c>
      <c r="L223" s="14"/>
      <c r="M223" s="14" t="s">
        <v>24</v>
      </c>
      <c r="N223" s="14"/>
      <c r="O223" s="14" t="s">
        <v>24</v>
      </c>
      <c r="P223" s="14">
        <v>1</v>
      </c>
      <c r="Q223" s="14"/>
      <c r="R223" s="14"/>
      <c r="S223" s="14" t="s">
        <v>24</v>
      </c>
      <c r="T223" s="14"/>
      <c r="U223" s="14" t="s">
        <v>24</v>
      </c>
      <c r="V223" s="14"/>
      <c r="W223" s="14" t="s">
        <v>24</v>
      </c>
      <c r="X223" s="14"/>
      <c r="Y223" s="14" t="s">
        <v>24</v>
      </c>
      <c r="Z223" s="14">
        <v>1</v>
      </c>
      <c r="AA223" s="14"/>
      <c r="AB223" s="14"/>
      <c r="AC223" s="14" t="s">
        <v>24</v>
      </c>
      <c r="AD223" s="14"/>
      <c r="AE223" s="14" t="s">
        <v>24</v>
      </c>
      <c r="AF223" s="14"/>
      <c r="AG223" s="14" t="s">
        <v>24</v>
      </c>
      <c r="AH223" s="14">
        <v>1</v>
      </c>
      <c r="AI223" s="14"/>
      <c r="AJ223" s="14"/>
      <c r="AK223" s="14" t="s">
        <v>24</v>
      </c>
      <c r="AL223" s="14"/>
      <c r="AM223" s="14" t="s">
        <v>24</v>
      </c>
      <c r="AN223" s="14"/>
      <c r="AO223" s="14"/>
      <c r="AP223" s="14">
        <v>1</v>
      </c>
      <c r="AQ223" s="14"/>
      <c r="AR223" s="14"/>
      <c r="AS223" s="14" t="s">
        <v>24</v>
      </c>
      <c r="AT223" s="15"/>
      <c r="AU223"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23" s="64">
        <v>0</v>
      </c>
      <c r="AW223" s="19"/>
      <c r="AX223" s="65">
        <v>0</v>
      </c>
      <c r="AY223" s="18"/>
      <c r="AZ223" s="19"/>
      <c r="BA223" s="19"/>
      <c r="BB223" s="19"/>
      <c r="BC223" s="19"/>
      <c r="BD223" s="19"/>
      <c r="BE223" s="19"/>
      <c r="BF223" s="19"/>
      <c r="BG223" s="21"/>
    </row>
    <row r="224" spans="1:59" ht="45" x14ac:dyDescent="0.25">
      <c r="A224" s="17" t="s">
        <v>799</v>
      </c>
      <c r="B224" s="18" t="s">
        <v>346</v>
      </c>
      <c r="C224" s="15" t="s">
        <v>525</v>
      </c>
      <c r="D224" s="19" t="s">
        <v>695</v>
      </c>
      <c r="E224" s="29"/>
      <c r="F224" s="29"/>
      <c r="G224" s="47"/>
      <c r="H224" s="29"/>
      <c r="I224" s="14" t="s">
        <v>784</v>
      </c>
      <c r="J224" s="33"/>
      <c r="K224" s="14">
        <v>0</v>
      </c>
      <c r="L224" s="14"/>
      <c r="M224" s="14" t="s">
        <v>24</v>
      </c>
      <c r="N224" s="14"/>
      <c r="O224" s="14" t="s">
        <v>24</v>
      </c>
      <c r="P224" s="14">
        <v>1</v>
      </c>
      <c r="Q224" s="14"/>
      <c r="R224" s="14"/>
      <c r="S224" s="14" t="s">
        <v>24</v>
      </c>
      <c r="T224" s="14"/>
      <c r="U224" s="14" t="s">
        <v>24</v>
      </c>
      <c r="V224" s="14"/>
      <c r="W224" s="14" t="s">
        <v>24</v>
      </c>
      <c r="X224" s="14"/>
      <c r="Y224" s="14" t="s">
        <v>24</v>
      </c>
      <c r="Z224" s="14">
        <v>1</v>
      </c>
      <c r="AA224" s="14"/>
      <c r="AB224" s="14"/>
      <c r="AC224" s="14" t="s">
        <v>24</v>
      </c>
      <c r="AD224" s="14"/>
      <c r="AE224" s="14" t="s">
        <v>24</v>
      </c>
      <c r="AF224" s="14"/>
      <c r="AG224" s="14" t="s">
        <v>24</v>
      </c>
      <c r="AH224" s="14">
        <v>1</v>
      </c>
      <c r="AI224" s="14"/>
      <c r="AJ224" s="14"/>
      <c r="AK224" s="14" t="s">
        <v>24</v>
      </c>
      <c r="AL224" s="14"/>
      <c r="AM224" s="14" t="s">
        <v>24</v>
      </c>
      <c r="AN224" s="14"/>
      <c r="AO224" s="14"/>
      <c r="AP224" s="14">
        <v>1</v>
      </c>
      <c r="AQ224" s="14"/>
      <c r="AR224" s="14"/>
      <c r="AS224" s="14" t="s">
        <v>24</v>
      </c>
      <c r="AT224" s="15"/>
      <c r="AU224" s="1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24" s="64">
        <v>0</v>
      </c>
      <c r="AW224" s="19"/>
      <c r="AX224" s="65">
        <v>0</v>
      </c>
      <c r="AY224" s="18"/>
      <c r="AZ224" s="19"/>
      <c r="BA224" s="19"/>
      <c r="BB224" s="19"/>
      <c r="BC224" s="19"/>
      <c r="BD224" s="19"/>
      <c r="BE224" s="19"/>
      <c r="BF224" s="19"/>
      <c r="BG224" s="21"/>
    </row>
    <row r="225" spans="1:59" s="1" customFormat="1" ht="45" x14ac:dyDescent="0.25">
      <c r="A225" s="73" t="s">
        <v>799</v>
      </c>
      <c r="B225" s="74" t="s">
        <v>859</v>
      </c>
      <c r="C225" s="60" t="s">
        <v>860</v>
      </c>
      <c r="D225" s="60" t="s">
        <v>696</v>
      </c>
      <c r="E225" s="75"/>
      <c r="F225" s="75"/>
      <c r="G225" s="76"/>
      <c r="H225" s="75"/>
      <c r="I225" s="74" t="s">
        <v>785</v>
      </c>
      <c r="J225" s="75"/>
      <c r="K225" s="60">
        <v>0</v>
      </c>
      <c r="L225" s="60">
        <v>1</v>
      </c>
      <c r="M225" s="60"/>
      <c r="N225" s="60">
        <v>1</v>
      </c>
      <c r="O225" s="60"/>
      <c r="P225" s="60">
        <v>1</v>
      </c>
      <c r="Q225" s="60"/>
      <c r="R225" s="60">
        <v>1</v>
      </c>
      <c r="S225" s="60"/>
      <c r="T225" s="60"/>
      <c r="U225" s="60" t="s">
        <v>24</v>
      </c>
      <c r="V225" s="60">
        <v>1</v>
      </c>
      <c r="W225" s="60"/>
      <c r="X225" s="60"/>
      <c r="Y225" s="60" t="s">
        <v>24</v>
      </c>
      <c r="Z225" s="60">
        <v>1</v>
      </c>
      <c r="AA225" s="60"/>
      <c r="AB225" s="60">
        <v>1</v>
      </c>
      <c r="AC225" s="60"/>
      <c r="AD225" s="60"/>
      <c r="AE225" s="60" t="s">
        <v>24</v>
      </c>
      <c r="AF225" s="60"/>
      <c r="AG225" s="60" t="s">
        <v>24</v>
      </c>
      <c r="AH225" s="60">
        <v>1</v>
      </c>
      <c r="AI225" s="60"/>
      <c r="AJ225" s="60"/>
      <c r="AK225" s="60" t="s">
        <v>24</v>
      </c>
      <c r="AL225" s="60"/>
      <c r="AM225" s="60" t="s">
        <v>24</v>
      </c>
      <c r="AN225" s="60">
        <v>1</v>
      </c>
      <c r="AO225" s="60"/>
      <c r="AP225" s="60">
        <v>1</v>
      </c>
      <c r="AQ225" s="60"/>
      <c r="AR225" s="60"/>
      <c r="AS225" s="60" t="s">
        <v>24</v>
      </c>
      <c r="AT225" s="60"/>
      <c r="AU225" s="60">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25" s="64">
        <v>0</v>
      </c>
      <c r="AW225" s="60"/>
      <c r="AX225" s="65">
        <v>0</v>
      </c>
      <c r="AY225" s="74"/>
      <c r="AZ225" s="60"/>
      <c r="BA225" s="60"/>
      <c r="BB225" s="60"/>
      <c r="BC225" s="60"/>
      <c r="BD225" s="60"/>
      <c r="BE225" s="60"/>
      <c r="BF225" s="60"/>
      <c r="BG225" s="77"/>
    </row>
    <row r="226" spans="1:59" ht="120" x14ac:dyDescent="0.25">
      <c r="A226" s="34" t="s">
        <v>799</v>
      </c>
      <c r="B226" s="35" t="s">
        <v>347</v>
      </c>
      <c r="C226" s="36" t="s">
        <v>526</v>
      </c>
      <c r="D226" s="36" t="s">
        <v>697</v>
      </c>
      <c r="E226" s="37"/>
      <c r="F226" s="37"/>
      <c r="G226" s="50"/>
      <c r="H226" s="37"/>
      <c r="I226" s="35" t="s">
        <v>786</v>
      </c>
      <c r="J226" s="37">
        <v>1</v>
      </c>
      <c r="K226" s="36"/>
      <c r="L226" s="36"/>
      <c r="M226" s="36" t="s">
        <v>24</v>
      </c>
      <c r="N226" s="36"/>
      <c r="O226" s="36" t="s">
        <v>24</v>
      </c>
      <c r="P226" s="36">
        <v>1</v>
      </c>
      <c r="Q226" s="36"/>
      <c r="R226" s="36"/>
      <c r="S226" s="36" t="s">
        <v>24</v>
      </c>
      <c r="T226" s="36"/>
      <c r="U226" s="36" t="s">
        <v>24</v>
      </c>
      <c r="V226" s="36"/>
      <c r="W226" s="36" t="s">
        <v>24</v>
      </c>
      <c r="X226" s="60"/>
      <c r="Y226" s="60" t="s">
        <v>24</v>
      </c>
      <c r="Z226" s="36">
        <v>1</v>
      </c>
      <c r="AA226" s="36"/>
      <c r="AB226" s="36"/>
      <c r="AC226" s="36" t="s">
        <v>24</v>
      </c>
      <c r="AD226" s="36"/>
      <c r="AE226" s="36" t="s">
        <v>24</v>
      </c>
      <c r="AF226" s="36"/>
      <c r="AG226" s="36" t="s">
        <v>24</v>
      </c>
      <c r="AH226" s="36">
        <v>1</v>
      </c>
      <c r="AI226" s="36"/>
      <c r="AJ226" s="36"/>
      <c r="AK226" s="36" t="s">
        <v>24</v>
      </c>
      <c r="AL226" s="36"/>
      <c r="AM226" s="36" t="s">
        <v>24</v>
      </c>
      <c r="AN226" s="36">
        <v>1</v>
      </c>
      <c r="AO226" s="36"/>
      <c r="AP226" s="36">
        <v>1</v>
      </c>
      <c r="AQ226" s="36"/>
      <c r="AR226" s="36"/>
      <c r="AS226" s="36" t="s">
        <v>24</v>
      </c>
      <c r="AT226" s="36"/>
      <c r="AU226" s="36">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26" s="64">
        <v>0</v>
      </c>
      <c r="AW226" s="36"/>
      <c r="AX226" s="65">
        <v>0</v>
      </c>
      <c r="AY226" s="35"/>
      <c r="AZ226" s="36"/>
      <c r="BA226" s="36"/>
      <c r="BB226" s="36"/>
      <c r="BC226" s="36"/>
      <c r="BD226" s="36"/>
      <c r="BE226" s="36"/>
      <c r="BF226" s="36"/>
      <c r="BG226" s="35"/>
    </row>
    <row r="227" spans="1:59" s="53" customFormat="1" x14ac:dyDescent="0.25">
      <c r="A227" s="54" t="s">
        <v>855</v>
      </c>
      <c r="B227" s="55">
        <f t="shared" ref="B227:AG227" si="37">SUM(B220:B226)</f>
        <v>0</v>
      </c>
      <c r="C227" s="55">
        <f t="shared" si="37"/>
        <v>0</v>
      </c>
      <c r="D227" s="55">
        <f t="shared" si="37"/>
        <v>0</v>
      </c>
      <c r="E227" s="55">
        <f t="shared" si="37"/>
        <v>1</v>
      </c>
      <c r="F227" s="55">
        <f t="shared" si="37"/>
        <v>0</v>
      </c>
      <c r="G227" s="55">
        <f t="shared" si="37"/>
        <v>345</v>
      </c>
      <c r="H227" s="55">
        <f t="shared" si="37"/>
        <v>185</v>
      </c>
      <c r="I227" s="55">
        <f t="shared" si="37"/>
        <v>0</v>
      </c>
      <c r="J227" s="55">
        <f t="shared" si="37"/>
        <v>2</v>
      </c>
      <c r="K227" s="55">
        <f t="shared" si="37"/>
        <v>0</v>
      </c>
      <c r="L227" s="55">
        <f t="shared" si="37"/>
        <v>4</v>
      </c>
      <c r="M227" s="55">
        <f t="shared" si="37"/>
        <v>0</v>
      </c>
      <c r="N227" s="55">
        <f t="shared" si="37"/>
        <v>4</v>
      </c>
      <c r="O227" s="55">
        <f t="shared" si="37"/>
        <v>0</v>
      </c>
      <c r="P227" s="55">
        <f t="shared" si="37"/>
        <v>7</v>
      </c>
      <c r="Q227" s="55">
        <f t="shared" si="37"/>
        <v>0</v>
      </c>
      <c r="R227" s="55">
        <f t="shared" si="37"/>
        <v>3</v>
      </c>
      <c r="S227" s="55">
        <f t="shared" si="37"/>
        <v>0</v>
      </c>
      <c r="T227" s="55">
        <f t="shared" si="37"/>
        <v>0</v>
      </c>
      <c r="U227" s="55">
        <f t="shared" si="37"/>
        <v>0</v>
      </c>
      <c r="V227" s="55">
        <f t="shared" si="37"/>
        <v>3</v>
      </c>
      <c r="W227" s="55">
        <f t="shared" si="37"/>
        <v>0</v>
      </c>
      <c r="X227" s="55">
        <f t="shared" si="37"/>
        <v>0</v>
      </c>
      <c r="Y227" s="55">
        <f t="shared" si="37"/>
        <v>0</v>
      </c>
      <c r="Z227" s="55">
        <f t="shared" si="37"/>
        <v>7</v>
      </c>
      <c r="AA227" s="55">
        <f t="shared" si="37"/>
        <v>0</v>
      </c>
      <c r="AB227" s="55">
        <f t="shared" si="37"/>
        <v>4</v>
      </c>
      <c r="AC227" s="55">
        <f t="shared" si="37"/>
        <v>0</v>
      </c>
      <c r="AD227" s="55">
        <f t="shared" si="37"/>
        <v>1</v>
      </c>
      <c r="AE227" s="55">
        <f t="shared" si="37"/>
        <v>0</v>
      </c>
      <c r="AF227" s="55">
        <f t="shared" si="37"/>
        <v>1</v>
      </c>
      <c r="AG227" s="55">
        <f t="shared" si="37"/>
        <v>0</v>
      </c>
      <c r="AH227" s="55">
        <f t="shared" ref="AH227:BG227" si="38">SUM(AH220:AH226)</f>
        <v>7</v>
      </c>
      <c r="AI227" s="55">
        <f t="shared" si="38"/>
        <v>0</v>
      </c>
      <c r="AJ227" s="55">
        <f t="shared" si="38"/>
        <v>0</v>
      </c>
      <c r="AK227" s="55">
        <f t="shared" si="38"/>
        <v>0</v>
      </c>
      <c r="AL227" s="55">
        <f t="shared" si="38"/>
        <v>0</v>
      </c>
      <c r="AM227" s="55">
        <f t="shared" si="38"/>
        <v>0</v>
      </c>
      <c r="AN227" s="55">
        <f t="shared" si="38"/>
        <v>4</v>
      </c>
      <c r="AO227" s="55">
        <f t="shared" si="38"/>
        <v>0</v>
      </c>
      <c r="AP227" s="55">
        <f t="shared" si="38"/>
        <v>7</v>
      </c>
      <c r="AQ227" s="55">
        <f t="shared" si="38"/>
        <v>0</v>
      </c>
      <c r="AR227" s="55">
        <f t="shared" si="38"/>
        <v>0</v>
      </c>
      <c r="AS227" s="55">
        <f t="shared" si="38"/>
        <v>0</v>
      </c>
      <c r="AT227" s="55">
        <f t="shared" si="38"/>
        <v>0</v>
      </c>
      <c r="AU227" s="55">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0</v>
      </c>
      <c r="AV227" s="55">
        <f t="shared" si="38"/>
        <v>0</v>
      </c>
      <c r="AW227" s="55">
        <f t="shared" si="38"/>
        <v>0</v>
      </c>
      <c r="AX227" s="55">
        <f t="shared" si="38"/>
        <v>0</v>
      </c>
      <c r="AY227" s="55">
        <f t="shared" si="38"/>
        <v>0</v>
      </c>
      <c r="AZ227" s="55">
        <f t="shared" si="38"/>
        <v>92117</v>
      </c>
      <c r="BA227" s="55">
        <f t="shared" si="38"/>
        <v>401</v>
      </c>
      <c r="BB227" s="55">
        <f t="shared" si="38"/>
        <v>6</v>
      </c>
      <c r="BC227" s="55">
        <f t="shared" si="38"/>
        <v>78</v>
      </c>
      <c r="BD227" s="55">
        <f t="shared" si="38"/>
        <v>4221</v>
      </c>
      <c r="BE227" s="55">
        <f t="shared" si="38"/>
        <v>377</v>
      </c>
      <c r="BF227" s="55">
        <f t="shared" si="38"/>
        <v>52</v>
      </c>
      <c r="BG227" s="55">
        <f t="shared" si="38"/>
        <v>0</v>
      </c>
    </row>
    <row r="228" spans="1:59" s="57" customFormat="1" ht="14.25" x14ac:dyDescent="0.2">
      <c r="A228" s="56" t="s">
        <v>856</v>
      </c>
      <c r="B228" s="58">
        <f ca="1">B17+B31+B44+B54+B59+B70+B79+B88+B101+B115+B128+B143+B146+B157+B174+B187+B203+B213+B219+B227</f>
        <v>0</v>
      </c>
      <c r="C228" s="58">
        <f t="shared" ref="C228:BG228" si="39">C17+C31+C44+C54+C59+C70+C79+C88+C101+C115+C128+C143+C146+C157+C174+C187+C203+C213+C219+C227</f>
        <v>0</v>
      </c>
      <c r="D228" s="58">
        <f t="shared" si="39"/>
        <v>0</v>
      </c>
      <c r="E228" s="58">
        <f t="shared" si="39"/>
        <v>19</v>
      </c>
      <c r="F228" s="58">
        <f t="shared" si="39"/>
        <v>0</v>
      </c>
      <c r="G228" s="58">
        <f t="shared" si="39"/>
        <v>2911</v>
      </c>
      <c r="H228" s="58">
        <f t="shared" si="39"/>
        <v>1192</v>
      </c>
      <c r="I228" s="58">
        <f t="shared" si="39"/>
        <v>0</v>
      </c>
      <c r="J228" s="58">
        <f t="shared" si="39"/>
        <v>33</v>
      </c>
      <c r="K228" s="58">
        <f t="shared" si="39"/>
        <v>0</v>
      </c>
      <c r="L228" s="58">
        <f t="shared" si="39"/>
        <v>132</v>
      </c>
      <c r="M228" s="58">
        <f t="shared" si="39"/>
        <v>0</v>
      </c>
      <c r="N228" s="58">
        <f t="shared" si="39"/>
        <v>145</v>
      </c>
      <c r="O228" s="58">
        <f t="shared" si="39"/>
        <v>0</v>
      </c>
      <c r="P228" s="58">
        <f t="shared" si="39"/>
        <v>148</v>
      </c>
      <c r="Q228" s="58">
        <f t="shared" si="39"/>
        <v>0</v>
      </c>
      <c r="R228" s="58">
        <f t="shared" si="39"/>
        <v>104</v>
      </c>
      <c r="S228" s="58">
        <f t="shared" si="39"/>
        <v>0</v>
      </c>
      <c r="T228" s="58">
        <f t="shared" si="39"/>
        <v>13</v>
      </c>
      <c r="U228" s="58">
        <f t="shared" si="39"/>
        <v>0</v>
      </c>
      <c r="V228" s="58">
        <f t="shared" si="39"/>
        <v>8</v>
      </c>
      <c r="W228" s="58">
        <f t="shared" si="39"/>
        <v>0</v>
      </c>
      <c r="X228" s="61">
        <f t="shared" si="39"/>
        <v>27</v>
      </c>
      <c r="Y228" s="61">
        <f t="shared" si="39"/>
        <v>0</v>
      </c>
      <c r="Z228" s="58">
        <f t="shared" si="39"/>
        <v>182</v>
      </c>
      <c r="AA228" s="58">
        <f t="shared" si="39"/>
        <v>0</v>
      </c>
      <c r="AB228" s="58">
        <f t="shared" si="39"/>
        <v>117</v>
      </c>
      <c r="AC228" s="58">
        <f t="shared" si="39"/>
        <v>0</v>
      </c>
      <c r="AD228" s="58">
        <f t="shared" si="39"/>
        <v>7</v>
      </c>
      <c r="AE228" s="58">
        <f t="shared" si="39"/>
        <v>0</v>
      </c>
      <c r="AF228" s="58">
        <f t="shared" si="39"/>
        <v>3</v>
      </c>
      <c r="AG228" s="58">
        <f t="shared" si="39"/>
        <v>0</v>
      </c>
      <c r="AH228" s="58">
        <f t="shared" si="39"/>
        <v>87</v>
      </c>
      <c r="AI228" s="58">
        <f t="shared" si="39"/>
        <v>0</v>
      </c>
      <c r="AJ228" s="58">
        <f t="shared" si="39"/>
        <v>26</v>
      </c>
      <c r="AK228" s="58">
        <f t="shared" si="39"/>
        <v>0</v>
      </c>
      <c r="AL228" s="58">
        <f t="shared" si="39"/>
        <v>25</v>
      </c>
      <c r="AM228" s="58">
        <f t="shared" si="39"/>
        <v>0</v>
      </c>
      <c r="AN228" s="58">
        <f t="shared" si="39"/>
        <v>88</v>
      </c>
      <c r="AO228" s="58">
        <f t="shared" si="39"/>
        <v>0</v>
      </c>
      <c r="AP228" s="58">
        <f t="shared" si="39"/>
        <v>96</v>
      </c>
      <c r="AQ228" s="58">
        <f t="shared" si="39"/>
        <v>0</v>
      </c>
      <c r="AR228" s="58">
        <f t="shared" si="39"/>
        <v>40</v>
      </c>
      <c r="AS228" s="58">
        <f t="shared" si="39"/>
        <v>0</v>
      </c>
      <c r="AT228" s="58">
        <f t="shared" si="39"/>
        <v>0</v>
      </c>
      <c r="AU228" s="89">
        <f>Таблица1[[#This Row],[Количество специальных проектов для людей с инвалидностью (реализуемых в ЦБС в целом)]]+Таблица1[[#This Row],[Количество инклюзивных проектов с участием людей с инвалидностью (реализуемых в ЦБС в целом)]]</f>
        <v>71</v>
      </c>
      <c r="AV228" s="58">
        <f t="shared" si="39"/>
        <v>49</v>
      </c>
      <c r="AW228" s="58">
        <f t="shared" si="39"/>
        <v>0</v>
      </c>
      <c r="AX228" s="58">
        <f t="shared" si="39"/>
        <v>22</v>
      </c>
      <c r="AY228" s="58">
        <f t="shared" si="39"/>
        <v>0</v>
      </c>
      <c r="AZ228" s="58">
        <f t="shared" si="39"/>
        <v>986466</v>
      </c>
      <c r="BA228" s="58">
        <f t="shared" si="39"/>
        <v>8233</v>
      </c>
      <c r="BB228" s="58">
        <f t="shared" si="39"/>
        <v>11564</v>
      </c>
      <c r="BC228" s="58">
        <f t="shared" si="39"/>
        <v>12962</v>
      </c>
      <c r="BD228" s="58">
        <f t="shared" si="39"/>
        <v>355194</v>
      </c>
      <c r="BE228" s="58">
        <f t="shared" si="39"/>
        <v>92229</v>
      </c>
      <c r="BF228" s="58">
        <f t="shared" si="39"/>
        <v>4483</v>
      </c>
      <c r="BG228" s="58">
        <f t="shared" si="39"/>
        <v>0</v>
      </c>
    </row>
    <row r="229" spans="1:59" x14ac:dyDescent="0.25">
      <c r="A229" s="5"/>
      <c r="B229" s="5"/>
      <c r="C229" s="5"/>
      <c r="D229" s="5"/>
      <c r="E229" s="5"/>
      <c r="F229" s="5"/>
      <c r="G229" s="4"/>
      <c r="H229" s="5"/>
      <c r="I229" s="4"/>
      <c r="J229" s="5"/>
      <c r="K229" s="5"/>
      <c r="L229" s="5"/>
      <c r="M229" s="5"/>
      <c r="N229" s="5"/>
      <c r="O229" s="5"/>
      <c r="P229" s="5"/>
      <c r="Q229" s="5"/>
      <c r="R229" s="5"/>
      <c r="S229" s="5"/>
      <c r="T229" s="5"/>
      <c r="U229" s="5"/>
      <c r="V229" s="5"/>
      <c r="W229" s="5"/>
      <c r="X229" s="62"/>
      <c r="Y229" s="62"/>
      <c r="Z229" s="5"/>
      <c r="AA229" s="5"/>
      <c r="AB229" s="5"/>
      <c r="AC229" s="5"/>
      <c r="AD229" s="5"/>
      <c r="AE229" s="5"/>
      <c r="AF229" s="5"/>
      <c r="AG229" s="5"/>
      <c r="AH229" s="5"/>
      <c r="AI229" s="5"/>
      <c r="AJ229" s="5"/>
      <c r="AK229" s="5"/>
      <c r="AL229" s="5"/>
      <c r="AM229" s="5"/>
      <c r="AN229" s="5"/>
      <c r="AO229" s="5"/>
      <c r="AP229" s="5"/>
      <c r="AQ229" s="5"/>
      <c r="AR229" s="5"/>
      <c r="AS229" s="5"/>
      <c r="AT229" s="5"/>
      <c r="AU229" s="80"/>
      <c r="AV229" s="4"/>
      <c r="AW229" s="84"/>
      <c r="AX229" s="5"/>
      <c r="AY229" s="5"/>
      <c r="AZ229" s="5"/>
      <c r="BA229" s="5"/>
      <c r="BB229" s="5"/>
      <c r="BC229" s="5"/>
      <c r="BD229" s="5"/>
    </row>
    <row r="230" spans="1:59" x14ac:dyDescent="0.25">
      <c r="A230" s="5"/>
      <c r="B230" s="4"/>
      <c r="C230" s="5"/>
      <c r="D230" s="5"/>
      <c r="E230" s="5"/>
      <c r="F230" s="5"/>
      <c r="G230" s="4"/>
      <c r="H230" s="5"/>
      <c r="I230" s="4"/>
      <c r="J230" s="5"/>
      <c r="K230" s="5"/>
      <c r="L230" s="5"/>
      <c r="M230" s="5"/>
      <c r="N230" s="5"/>
      <c r="O230" s="5"/>
      <c r="P230" s="5"/>
      <c r="Q230" s="5"/>
      <c r="R230" s="5"/>
      <c r="S230" s="5"/>
      <c r="T230" s="5"/>
      <c r="U230" s="5"/>
      <c r="V230" s="5"/>
      <c r="W230" s="5"/>
      <c r="X230" s="62"/>
      <c r="Y230" s="62"/>
      <c r="Z230" s="5"/>
      <c r="AA230" s="5"/>
      <c r="AB230" s="5"/>
      <c r="AC230" s="5"/>
      <c r="AD230" s="5"/>
      <c r="AE230" s="5"/>
      <c r="AF230" s="5"/>
      <c r="AG230" s="5"/>
      <c r="AH230" s="5"/>
      <c r="AI230" s="5"/>
      <c r="AJ230" s="5"/>
      <c r="AK230" s="5"/>
      <c r="AL230" s="5"/>
      <c r="AM230" s="5"/>
      <c r="AN230" s="5"/>
      <c r="AO230" s="5"/>
      <c r="AP230" s="5"/>
      <c r="AQ230" s="5"/>
      <c r="AR230" s="5"/>
      <c r="AS230" s="5"/>
      <c r="AT230" s="5"/>
      <c r="AU230" s="80"/>
      <c r="AV230" s="4"/>
      <c r="AW230" s="84"/>
      <c r="AX230" s="5"/>
      <c r="AY230" s="5"/>
      <c r="AZ230" s="5"/>
      <c r="BA230" s="5"/>
      <c r="BB230" s="5"/>
      <c r="BC230" s="5"/>
      <c r="BD230" s="5"/>
    </row>
    <row r="231" spans="1:59" x14ac:dyDescent="0.25">
      <c r="A231" s="5"/>
      <c r="B231" s="4"/>
      <c r="C231" s="5"/>
      <c r="D231" s="5"/>
      <c r="E231" s="5"/>
      <c r="F231" s="5"/>
      <c r="G231" s="4"/>
      <c r="H231" s="5"/>
      <c r="I231" s="4"/>
      <c r="J231" s="5"/>
      <c r="K231" s="5"/>
      <c r="L231" s="5"/>
      <c r="M231" s="5"/>
      <c r="N231" s="5"/>
      <c r="O231" s="5"/>
      <c r="P231" s="5"/>
      <c r="Q231" s="5"/>
      <c r="R231" s="5"/>
      <c r="S231" s="5"/>
      <c r="T231" s="5"/>
      <c r="U231" s="5"/>
      <c r="V231" s="5"/>
      <c r="W231" s="5"/>
      <c r="X231" s="62"/>
      <c r="Y231" s="62"/>
      <c r="Z231" s="5"/>
      <c r="AA231" s="5"/>
      <c r="AB231" s="5"/>
      <c r="AC231" s="5"/>
      <c r="AD231" s="5"/>
      <c r="AE231" s="5"/>
      <c r="AF231" s="5"/>
      <c r="AG231" s="5"/>
      <c r="AH231" s="5"/>
      <c r="AI231" s="5"/>
      <c r="AJ231" s="5"/>
      <c r="AK231" s="5"/>
      <c r="AL231" s="5"/>
      <c r="AM231" s="5"/>
      <c r="AN231" s="5"/>
      <c r="AO231" s="5"/>
      <c r="AP231" s="5"/>
      <c r="AQ231" s="5"/>
      <c r="AR231" s="5"/>
      <c r="AS231" s="5"/>
      <c r="AT231" s="5"/>
      <c r="AU231" s="80"/>
      <c r="AV231" s="4"/>
      <c r="AW231" s="84"/>
      <c r="AX231" s="5"/>
      <c r="AY231" s="5"/>
      <c r="AZ231" s="5"/>
      <c r="BA231" s="5"/>
      <c r="BB231" s="5"/>
      <c r="BC231" s="5"/>
      <c r="BD231" s="5"/>
    </row>
    <row r="232" spans="1:59" x14ac:dyDescent="0.25">
      <c r="A232" s="5"/>
      <c r="B232" s="4"/>
      <c r="C232" s="5"/>
      <c r="D232" s="5"/>
      <c r="E232" s="5"/>
      <c r="F232" s="5"/>
      <c r="G232" s="4"/>
      <c r="H232" s="5"/>
      <c r="I232" s="4"/>
      <c r="J232" s="5"/>
      <c r="K232" s="5"/>
      <c r="L232" s="5"/>
      <c r="M232" s="5"/>
      <c r="N232" s="5"/>
      <c r="O232" s="5"/>
      <c r="P232" s="5"/>
      <c r="Q232" s="5"/>
      <c r="R232" s="5"/>
      <c r="S232" s="5"/>
      <c r="T232" s="5"/>
      <c r="U232" s="5"/>
      <c r="V232" s="5"/>
      <c r="W232" s="5"/>
      <c r="X232" s="62"/>
      <c r="Y232" s="62"/>
      <c r="Z232" s="5"/>
      <c r="AA232" s="5"/>
      <c r="AB232" s="5"/>
      <c r="AC232" s="5"/>
      <c r="AD232" s="5"/>
      <c r="AE232" s="5"/>
      <c r="AF232" s="5"/>
      <c r="AG232" s="5"/>
      <c r="AH232" s="5"/>
      <c r="AI232" s="5"/>
      <c r="AJ232" s="5"/>
      <c r="AK232" s="5"/>
      <c r="AL232" s="5"/>
      <c r="AM232" s="5"/>
      <c r="AN232" s="5"/>
      <c r="AO232" s="5"/>
      <c r="AP232" s="5"/>
      <c r="AQ232" s="5"/>
      <c r="AR232" s="5"/>
      <c r="AS232" s="5"/>
      <c r="AT232" s="5"/>
      <c r="AU232" s="80"/>
      <c r="AV232" s="4"/>
      <c r="AW232" s="84"/>
      <c r="AX232" s="5"/>
      <c r="AY232" s="5"/>
      <c r="AZ232" s="5"/>
      <c r="BA232" s="5"/>
      <c r="BB232" s="5"/>
      <c r="BC232" s="5"/>
      <c r="BD232" s="5"/>
    </row>
    <row r="233" spans="1:59" x14ac:dyDescent="0.25">
      <c r="A233" s="5"/>
      <c r="B233" s="4"/>
      <c r="C233" s="5"/>
      <c r="D233" s="5"/>
      <c r="E233" s="5"/>
      <c r="F233" s="5"/>
      <c r="G233" s="4"/>
      <c r="H233" s="5"/>
      <c r="I233" s="4"/>
      <c r="J233" s="5"/>
      <c r="K233" s="5"/>
      <c r="L233" s="5"/>
      <c r="M233" s="5"/>
      <c r="N233" s="5"/>
      <c r="O233" s="5"/>
      <c r="P233" s="5"/>
      <c r="Q233" s="5"/>
      <c r="R233" s="5"/>
      <c r="S233" s="5"/>
      <c r="T233" s="5"/>
      <c r="U233" s="5"/>
      <c r="V233" s="5"/>
      <c r="W233" s="5"/>
      <c r="X233" s="62"/>
      <c r="Y233" s="62"/>
      <c r="Z233" s="5"/>
      <c r="AA233" s="5"/>
      <c r="AB233" s="5"/>
      <c r="AC233" s="5"/>
      <c r="AD233" s="5"/>
      <c r="AE233" s="5"/>
      <c r="AF233" s="5"/>
      <c r="AG233" s="5"/>
      <c r="AH233" s="5"/>
      <c r="AI233" s="5"/>
      <c r="AJ233" s="5"/>
      <c r="AK233" s="5"/>
      <c r="AL233" s="5"/>
      <c r="AM233" s="5"/>
      <c r="AN233" s="5"/>
      <c r="AO233" s="5"/>
      <c r="AP233" s="5"/>
      <c r="AQ233" s="5"/>
      <c r="AR233" s="5"/>
      <c r="AS233" s="5"/>
      <c r="AT233" s="5"/>
      <c r="AU233" s="80"/>
      <c r="AV233" s="4"/>
      <c r="AW233" s="84"/>
      <c r="AX233" s="5"/>
      <c r="AY233" s="5"/>
      <c r="AZ233" s="5"/>
      <c r="BA233" s="5"/>
      <c r="BB233" s="5"/>
      <c r="BC233" s="5"/>
      <c r="BD233" s="5"/>
    </row>
    <row r="234" spans="1:59" x14ac:dyDescent="0.25">
      <c r="A234" s="5"/>
      <c r="B234" s="4"/>
      <c r="C234" s="5"/>
      <c r="D234" s="5"/>
      <c r="E234" s="5"/>
      <c r="F234" s="5"/>
      <c r="G234" s="4"/>
      <c r="H234" s="5"/>
      <c r="I234" s="4"/>
      <c r="J234" s="5"/>
      <c r="K234" s="5"/>
      <c r="L234" s="5"/>
      <c r="M234" s="5"/>
      <c r="N234" s="5"/>
      <c r="O234" s="5"/>
      <c r="P234" s="5"/>
      <c r="Q234" s="5"/>
      <c r="R234" s="5"/>
      <c r="S234" s="5"/>
      <c r="T234" s="5"/>
      <c r="U234" s="5"/>
      <c r="V234" s="5"/>
      <c r="W234" s="5"/>
      <c r="X234" s="62"/>
      <c r="Y234" s="62"/>
      <c r="Z234" s="5"/>
      <c r="AA234" s="5"/>
      <c r="AB234" s="5"/>
      <c r="AC234" s="5"/>
      <c r="AD234" s="5"/>
      <c r="AE234" s="5"/>
      <c r="AF234" s="5"/>
      <c r="AG234" s="5"/>
      <c r="AH234" s="5"/>
      <c r="AI234" s="5"/>
      <c r="AJ234" s="5"/>
      <c r="AK234" s="5"/>
      <c r="AL234" s="5"/>
      <c r="AM234" s="5"/>
      <c r="AN234" s="5"/>
      <c r="AO234" s="5"/>
      <c r="AP234" s="5"/>
      <c r="AQ234" s="5"/>
      <c r="AR234" s="5"/>
      <c r="AS234" s="5"/>
      <c r="AT234" s="5"/>
      <c r="AU234" s="80"/>
      <c r="AV234" s="4"/>
      <c r="AW234" s="84"/>
      <c r="AX234" s="5"/>
      <c r="AY234" s="5"/>
      <c r="AZ234" s="5"/>
      <c r="BA234" s="5"/>
      <c r="BB234" s="5"/>
      <c r="BC234" s="5"/>
      <c r="BD234" s="5"/>
    </row>
    <row r="235" spans="1:59" x14ac:dyDescent="0.25">
      <c r="A235" s="5"/>
      <c r="B235" s="4"/>
      <c r="C235" s="5"/>
      <c r="D235" s="5"/>
      <c r="E235" s="5"/>
      <c r="F235" s="5"/>
      <c r="G235" s="4"/>
      <c r="H235" s="5"/>
      <c r="I235" s="4"/>
      <c r="J235" s="5"/>
      <c r="K235" s="5"/>
      <c r="L235" s="5"/>
      <c r="M235" s="5"/>
      <c r="N235" s="5"/>
      <c r="O235" s="5"/>
      <c r="P235" s="5"/>
      <c r="Q235" s="5"/>
      <c r="R235" s="5"/>
      <c r="S235" s="5"/>
      <c r="T235" s="5"/>
      <c r="U235" s="5"/>
      <c r="V235" s="5"/>
      <c r="W235" s="5"/>
      <c r="X235" s="62"/>
      <c r="Y235" s="62"/>
      <c r="Z235" s="5"/>
      <c r="AA235" s="5"/>
      <c r="AB235" s="5"/>
      <c r="AC235" s="5"/>
      <c r="AD235" s="5"/>
      <c r="AE235" s="5"/>
      <c r="AF235" s="5"/>
      <c r="AG235" s="5"/>
      <c r="AH235" s="5"/>
      <c r="AI235" s="5"/>
      <c r="AJ235" s="5"/>
      <c r="AK235" s="5"/>
      <c r="AL235" s="5"/>
      <c r="AM235" s="5"/>
      <c r="AN235" s="5"/>
      <c r="AO235" s="5"/>
      <c r="AP235" s="5"/>
      <c r="AQ235" s="5"/>
      <c r="AR235" s="5"/>
      <c r="AS235" s="5"/>
      <c r="AT235" s="5"/>
      <c r="AU235" s="80"/>
      <c r="AV235" s="4"/>
      <c r="AW235" s="84"/>
      <c r="AX235" s="5"/>
      <c r="AY235" s="5"/>
      <c r="AZ235" s="5"/>
      <c r="BA235" s="5"/>
      <c r="BB235" s="5"/>
      <c r="BC235" s="5"/>
      <c r="BD235" s="5"/>
    </row>
    <row r="236" spans="1:59" x14ac:dyDescent="0.25">
      <c r="A236" s="5"/>
      <c r="B236" s="4"/>
      <c r="C236" s="5"/>
      <c r="D236" s="5"/>
      <c r="E236" s="5"/>
      <c r="F236" s="5"/>
      <c r="G236" s="4"/>
      <c r="H236" s="5"/>
      <c r="I236" s="4"/>
      <c r="J236" s="5"/>
      <c r="K236" s="5"/>
      <c r="L236" s="5"/>
      <c r="M236" s="5"/>
      <c r="N236" s="5"/>
      <c r="O236" s="5"/>
      <c r="P236" s="5"/>
      <c r="Q236" s="5"/>
      <c r="R236" s="5"/>
      <c r="S236" s="5"/>
      <c r="T236" s="5"/>
      <c r="U236" s="5"/>
      <c r="V236" s="5"/>
      <c r="W236" s="5"/>
      <c r="X236" s="62"/>
      <c r="Y236" s="62"/>
      <c r="Z236" s="5"/>
      <c r="AA236" s="5"/>
      <c r="AB236" s="5"/>
      <c r="AC236" s="5"/>
      <c r="AD236" s="5"/>
      <c r="AE236" s="5"/>
      <c r="AF236" s="5"/>
      <c r="AG236" s="5"/>
      <c r="AH236" s="5"/>
      <c r="AI236" s="5"/>
      <c r="AJ236" s="5"/>
      <c r="AK236" s="5"/>
      <c r="AL236" s="5"/>
      <c r="AM236" s="5"/>
      <c r="AN236" s="5"/>
      <c r="AO236" s="5"/>
      <c r="AP236" s="5"/>
      <c r="AQ236" s="5"/>
      <c r="AR236" s="5"/>
      <c r="AS236" s="5"/>
      <c r="AT236" s="5"/>
      <c r="AU236" s="80"/>
      <c r="AV236" s="4"/>
      <c r="AW236" s="84"/>
      <c r="AX236" s="5"/>
      <c r="AY236" s="5"/>
      <c r="AZ236" s="5"/>
      <c r="BA236" s="5"/>
      <c r="BB236" s="5"/>
      <c r="BC236" s="5"/>
      <c r="BD236" s="5"/>
    </row>
    <row r="237" spans="1:59" x14ac:dyDescent="0.25">
      <c r="A237" s="5"/>
      <c r="B237" s="4"/>
      <c r="C237" s="5"/>
      <c r="D237" s="5"/>
      <c r="E237" s="5"/>
      <c r="F237" s="5"/>
      <c r="G237" s="4"/>
      <c r="H237" s="5"/>
      <c r="I237" s="4"/>
      <c r="J237" s="5"/>
      <c r="K237" s="5"/>
      <c r="L237" s="5"/>
      <c r="M237" s="5"/>
      <c r="N237" s="5"/>
      <c r="O237" s="5"/>
      <c r="P237" s="5"/>
      <c r="Q237" s="5"/>
      <c r="R237" s="5"/>
      <c r="S237" s="5"/>
      <c r="T237" s="5"/>
      <c r="U237" s="5"/>
      <c r="V237" s="5"/>
      <c r="W237" s="5"/>
      <c r="X237" s="62"/>
      <c r="Y237" s="62"/>
      <c r="Z237" s="5"/>
      <c r="AA237" s="5"/>
      <c r="AB237" s="5"/>
      <c r="AC237" s="5"/>
      <c r="AD237" s="5"/>
      <c r="AE237" s="5"/>
      <c r="AF237" s="5"/>
      <c r="AG237" s="5"/>
      <c r="AH237" s="5"/>
      <c r="AI237" s="5"/>
      <c r="AJ237" s="5"/>
      <c r="AK237" s="5"/>
      <c r="AL237" s="5"/>
      <c r="AM237" s="5"/>
      <c r="AN237" s="5"/>
      <c r="AO237" s="5"/>
      <c r="AP237" s="5"/>
      <c r="AQ237" s="5"/>
      <c r="AR237" s="5"/>
      <c r="AS237" s="5"/>
      <c r="AT237" s="5"/>
      <c r="AU237" s="80"/>
      <c r="AV237" s="4"/>
      <c r="AW237" s="84"/>
      <c r="AX237" s="5"/>
      <c r="AY237" s="5"/>
      <c r="AZ237" s="5"/>
      <c r="BA237" s="5"/>
      <c r="BB237" s="5"/>
      <c r="BC237" s="5"/>
      <c r="BD237" s="5"/>
    </row>
    <row r="238" spans="1:59" x14ac:dyDescent="0.25">
      <c r="A238" s="5"/>
      <c r="B238" s="4"/>
      <c r="C238" s="5"/>
      <c r="D238" s="5"/>
      <c r="E238" s="5"/>
      <c r="F238" s="5"/>
      <c r="G238" s="4"/>
      <c r="H238" s="5"/>
      <c r="I238" s="4"/>
      <c r="J238" s="5"/>
      <c r="K238" s="5"/>
      <c r="L238" s="5"/>
      <c r="M238" s="5"/>
      <c r="N238" s="5"/>
      <c r="O238" s="5"/>
      <c r="P238" s="5"/>
      <c r="Q238" s="5"/>
      <c r="R238" s="5"/>
      <c r="S238" s="5"/>
      <c r="T238" s="5"/>
      <c r="U238" s="5"/>
      <c r="V238" s="5"/>
      <c r="W238" s="5"/>
      <c r="X238" s="62"/>
      <c r="Y238" s="62"/>
      <c r="Z238" s="5"/>
      <c r="AA238" s="5"/>
      <c r="AB238" s="5"/>
      <c r="AC238" s="5"/>
      <c r="AD238" s="5"/>
      <c r="AE238" s="5"/>
      <c r="AF238" s="5"/>
      <c r="AG238" s="5"/>
      <c r="AH238" s="5"/>
      <c r="AI238" s="5"/>
      <c r="AJ238" s="5"/>
      <c r="AK238" s="5"/>
      <c r="AL238" s="5"/>
      <c r="AM238" s="5"/>
      <c r="AN238" s="5"/>
      <c r="AO238" s="5"/>
      <c r="AP238" s="5"/>
      <c r="AQ238" s="5"/>
      <c r="AR238" s="5"/>
      <c r="AS238" s="5"/>
      <c r="AT238" s="5"/>
      <c r="AU238" s="80"/>
      <c r="AV238" s="4"/>
      <c r="AW238" s="84"/>
      <c r="AX238" s="5"/>
      <c r="AY238" s="5"/>
      <c r="AZ238" s="5"/>
      <c r="BA238" s="5"/>
      <c r="BB238" s="5"/>
      <c r="BC238" s="5"/>
      <c r="BD238" s="5"/>
    </row>
    <row r="239" spans="1:59" x14ac:dyDescent="0.25">
      <c r="A239" s="5"/>
      <c r="B239" s="4"/>
      <c r="C239" s="5"/>
      <c r="D239" s="5"/>
      <c r="E239" s="5"/>
      <c r="F239" s="5"/>
      <c r="G239" s="4"/>
      <c r="H239" s="5"/>
      <c r="I239" s="4"/>
      <c r="J239" s="5"/>
      <c r="K239" s="5"/>
      <c r="L239" s="5"/>
      <c r="M239" s="5"/>
      <c r="N239" s="5"/>
      <c r="O239" s="5"/>
      <c r="P239" s="5"/>
      <c r="Q239" s="5"/>
      <c r="R239" s="5"/>
      <c r="S239" s="5"/>
      <c r="T239" s="5"/>
      <c r="U239" s="5"/>
      <c r="V239" s="5"/>
      <c r="W239" s="5"/>
      <c r="X239" s="62"/>
      <c r="Y239" s="62"/>
      <c r="Z239" s="5"/>
      <c r="AA239" s="5"/>
      <c r="AB239" s="5"/>
      <c r="AC239" s="5"/>
      <c r="AD239" s="5"/>
      <c r="AE239" s="5"/>
      <c r="AF239" s="5"/>
      <c r="AG239" s="5"/>
      <c r="AH239" s="5"/>
      <c r="AI239" s="5"/>
      <c r="AJ239" s="5"/>
      <c r="AK239" s="5"/>
      <c r="AL239" s="5"/>
      <c r="AM239" s="5"/>
      <c r="AN239" s="5"/>
      <c r="AO239" s="5"/>
      <c r="AP239" s="5"/>
      <c r="AQ239" s="5"/>
      <c r="AR239" s="5"/>
      <c r="AS239" s="5"/>
      <c r="AT239" s="5"/>
      <c r="AU239" s="80"/>
      <c r="AV239" s="4"/>
      <c r="AW239" s="84"/>
      <c r="AX239" s="5"/>
      <c r="AY239" s="5"/>
      <c r="AZ239" s="5"/>
      <c r="BA239" s="5"/>
      <c r="BB239" s="5"/>
      <c r="BC239" s="5"/>
      <c r="BD239" s="5"/>
    </row>
    <row r="240" spans="1:59" x14ac:dyDescent="0.25">
      <c r="A240" s="5"/>
      <c r="B240" s="4"/>
      <c r="C240" s="5"/>
      <c r="D240" s="5"/>
      <c r="E240" s="5"/>
      <c r="F240" s="5"/>
      <c r="G240" s="4"/>
      <c r="H240" s="5"/>
      <c r="I240" s="4"/>
      <c r="J240" s="5"/>
      <c r="K240" s="5"/>
      <c r="L240" s="5"/>
      <c r="M240" s="5"/>
      <c r="N240" s="5"/>
      <c r="O240" s="5"/>
      <c r="P240" s="5"/>
      <c r="Q240" s="5"/>
      <c r="R240" s="5"/>
      <c r="S240" s="5"/>
      <c r="T240" s="5"/>
      <c r="U240" s="5"/>
      <c r="V240" s="5"/>
      <c r="W240" s="5"/>
      <c r="X240" s="62"/>
      <c r="Y240" s="62"/>
      <c r="Z240" s="5"/>
      <c r="AA240" s="5"/>
      <c r="AB240" s="5"/>
      <c r="AC240" s="5"/>
      <c r="AD240" s="5"/>
      <c r="AE240" s="5"/>
      <c r="AF240" s="5"/>
      <c r="AG240" s="5"/>
      <c r="AH240" s="5"/>
      <c r="AI240" s="5"/>
      <c r="AJ240" s="5"/>
      <c r="AK240" s="5"/>
      <c r="AL240" s="5"/>
      <c r="AM240" s="5"/>
      <c r="AN240" s="5"/>
      <c r="AO240" s="5"/>
      <c r="AP240" s="5"/>
      <c r="AQ240" s="5"/>
      <c r="AR240" s="5"/>
      <c r="AS240" s="5"/>
      <c r="AT240" s="5"/>
      <c r="AU240" s="80"/>
      <c r="AV240" s="4"/>
      <c r="AW240" s="84"/>
      <c r="AX240" s="5"/>
      <c r="AY240" s="5"/>
      <c r="AZ240" s="5"/>
      <c r="BA240" s="5"/>
      <c r="BB240" s="5"/>
      <c r="BC240" s="5"/>
      <c r="BD240" s="5"/>
    </row>
    <row r="241" spans="1:56" x14ac:dyDescent="0.25">
      <c r="A241" s="5"/>
      <c r="B241" s="4"/>
      <c r="C241" s="5"/>
      <c r="D241" s="5"/>
      <c r="E241" s="5"/>
      <c r="F241" s="5"/>
      <c r="G241" s="4"/>
      <c r="H241" s="5"/>
      <c r="I241" s="4"/>
      <c r="J241" s="5"/>
      <c r="K241" s="5"/>
      <c r="L241" s="5"/>
      <c r="M241" s="5"/>
      <c r="N241" s="5"/>
      <c r="O241" s="5"/>
      <c r="P241" s="5"/>
      <c r="Q241" s="5"/>
      <c r="R241" s="5"/>
      <c r="S241" s="5"/>
      <c r="T241" s="5"/>
      <c r="U241" s="5"/>
      <c r="V241" s="5"/>
      <c r="W241" s="5"/>
      <c r="X241" s="62"/>
      <c r="Y241" s="62"/>
      <c r="Z241" s="5"/>
      <c r="AA241" s="5"/>
      <c r="AB241" s="5"/>
      <c r="AC241" s="5"/>
      <c r="AD241" s="5"/>
      <c r="AE241" s="5"/>
      <c r="AF241" s="5"/>
      <c r="AG241" s="5"/>
      <c r="AH241" s="5"/>
      <c r="AI241" s="5"/>
      <c r="AJ241" s="5"/>
      <c r="AK241" s="5"/>
      <c r="AL241" s="5"/>
      <c r="AM241" s="5"/>
      <c r="AN241" s="5"/>
      <c r="AO241" s="5"/>
      <c r="AP241" s="5"/>
      <c r="AQ241" s="5"/>
      <c r="AR241" s="5"/>
      <c r="AS241" s="5"/>
      <c r="AT241" s="5"/>
      <c r="AU241" s="80"/>
      <c r="AV241" s="4"/>
      <c r="AW241" s="84"/>
      <c r="AX241" s="5"/>
      <c r="AY241" s="5"/>
      <c r="AZ241" s="5"/>
      <c r="BA241" s="5"/>
      <c r="BB241" s="5"/>
      <c r="BC241" s="5"/>
      <c r="BD241" s="5"/>
    </row>
    <row r="242" spans="1:56" x14ac:dyDescent="0.25">
      <c r="A242" s="5"/>
      <c r="B242" s="4"/>
      <c r="C242" s="5"/>
      <c r="D242" s="5"/>
      <c r="E242" s="5"/>
      <c r="F242" s="5"/>
      <c r="G242" s="4"/>
      <c r="H242" s="5"/>
      <c r="I242" s="4"/>
      <c r="J242" s="5"/>
      <c r="K242" s="5"/>
      <c r="L242" s="5"/>
      <c r="M242" s="5"/>
      <c r="N242" s="5"/>
      <c r="O242" s="5"/>
      <c r="P242" s="5"/>
      <c r="Q242" s="5"/>
      <c r="R242" s="5"/>
      <c r="S242" s="5"/>
      <c r="T242" s="5"/>
      <c r="U242" s="5"/>
      <c r="V242" s="5"/>
      <c r="W242" s="5"/>
      <c r="X242" s="62"/>
      <c r="Y242" s="62"/>
      <c r="Z242" s="5"/>
      <c r="AA242" s="5"/>
      <c r="AB242" s="5"/>
      <c r="AC242" s="5"/>
      <c r="AD242" s="5"/>
      <c r="AE242" s="5"/>
      <c r="AF242" s="5"/>
      <c r="AG242" s="5"/>
      <c r="AH242" s="5"/>
      <c r="AI242" s="5"/>
      <c r="AJ242" s="5"/>
      <c r="AK242" s="5"/>
      <c r="AL242" s="5"/>
      <c r="AM242" s="5"/>
      <c r="AN242" s="5"/>
      <c r="AO242" s="5"/>
      <c r="AP242" s="5"/>
      <c r="AQ242" s="5"/>
      <c r="AR242" s="5"/>
      <c r="AS242" s="5"/>
      <c r="AT242" s="5"/>
      <c r="AU242" s="80"/>
      <c r="AV242" s="4"/>
      <c r="AW242" s="84"/>
      <c r="AX242" s="5"/>
      <c r="AY242" s="5"/>
      <c r="AZ242" s="5"/>
      <c r="BA242" s="5"/>
      <c r="BB242" s="5"/>
      <c r="BC242" s="5"/>
      <c r="BD242" s="5"/>
    </row>
    <row r="243" spans="1:56" x14ac:dyDescent="0.25">
      <c r="A243" s="5"/>
      <c r="B243" s="4"/>
      <c r="C243" s="5"/>
      <c r="D243" s="5"/>
      <c r="E243" s="5"/>
      <c r="F243" s="5"/>
      <c r="G243" s="4"/>
      <c r="H243" s="5"/>
      <c r="I243" s="4"/>
      <c r="J243" s="5"/>
      <c r="K243" s="5"/>
      <c r="L243" s="5"/>
      <c r="M243" s="5"/>
      <c r="N243" s="5"/>
      <c r="O243" s="5"/>
      <c r="P243" s="5"/>
      <c r="Q243" s="5"/>
      <c r="R243" s="5"/>
      <c r="S243" s="5"/>
      <c r="T243" s="5"/>
      <c r="U243" s="5"/>
      <c r="V243" s="5"/>
      <c r="W243" s="5"/>
      <c r="X243" s="62"/>
      <c r="Y243" s="62"/>
      <c r="Z243" s="5"/>
      <c r="AA243" s="5"/>
      <c r="AB243" s="5"/>
      <c r="AC243" s="5"/>
      <c r="AD243" s="5"/>
      <c r="AE243" s="5"/>
      <c r="AF243" s="5"/>
      <c r="AG243" s="5"/>
      <c r="AH243" s="5"/>
      <c r="AI243" s="5"/>
      <c r="AJ243" s="5"/>
      <c r="AK243" s="5"/>
      <c r="AL243" s="5"/>
      <c r="AM243" s="5"/>
      <c r="AN243" s="5"/>
      <c r="AO243" s="5"/>
      <c r="AP243" s="5"/>
      <c r="AQ243" s="5"/>
      <c r="AR243" s="5"/>
      <c r="AS243" s="5"/>
      <c r="AT243" s="5"/>
      <c r="AU243" s="80"/>
      <c r="AV243" s="4"/>
      <c r="AW243" s="84"/>
      <c r="AX243" s="5"/>
      <c r="AY243" s="5"/>
      <c r="AZ243" s="5"/>
      <c r="BA243" s="5"/>
      <c r="BB243" s="5"/>
      <c r="BC243" s="5"/>
      <c r="BD243" s="5"/>
    </row>
    <row r="244" spans="1:56" x14ac:dyDescent="0.25">
      <c r="A244" s="5"/>
      <c r="B244" s="4"/>
      <c r="C244" s="5"/>
      <c r="D244" s="5"/>
      <c r="E244" s="5"/>
      <c r="F244" s="5"/>
      <c r="G244" s="4"/>
      <c r="H244" s="5"/>
      <c r="I244" s="4"/>
      <c r="J244" s="5"/>
      <c r="K244" s="5"/>
      <c r="L244" s="5"/>
      <c r="M244" s="5"/>
      <c r="N244" s="5"/>
      <c r="O244" s="5"/>
      <c r="P244" s="5"/>
      <c r="Q244" s="5"/>
      <c r="R244" s="5"/>
      <c r="S244" s="5"/>
      <c r="T244" s="5"/>
      <c r="U244" s="5"/>
      <c r="V244" s="5"/>
      <c r="W244" s="5"/>
      <c r="X244" s="62"/>
      <c r="Y244" s="62"/>
      <c r="Z244" s="5"/>
      <c r="AA244" s="5"/>
      <c r="AB244" s="5"/>
      <c r="AC244" s="5"/>
      <c r="AD244" s="5"/>
      <c r="AE244" s="5"/>
      <c r="AF244" s="5"/>
      <c r="AG244" s="5"/>
      <c r="AH244" s="5"/>
      <c r="AI244" s="5"/>
      <c r="AJ244" s="5"/>
      <c r="AK244" s="5"/>
      <c r="AL244" s="5"/>
      <c r="AM244" s="5"/>
      <c r="AN244" s="5"/>
      <c r="AO244" s="5"/>
      <c r="AP244" s="5"/>
      <c r="AQ244" s="5"/>
      <c r="AR244" s="5"/>
      <c r="AS244" s="5"/>
      <c r="AT244" s="5"/>
      <c r="AU244" s="80"/>
      <c r="AV244" s="4"/>
      <c r="AW244" s="84"/>
      <c r="AX244" s="5"/>
      <c r="AY244" s="5"/>
      <c r="AZ244" s="5"/>
      <c r="BA244" s="5"/>
      <c r="BB244" s="5"/>
      <c r="BC244" s="5"/>
      <c r="BD244" s="5"/>
    </row>
    <row r="245" spans="1:56" x14ac:dyDescent="0.25">
      <c r="A245" s="5"/>
      <c r="B245" s="4"/>
      <c r="C245" s="5"/>
      <c r="D245" s="5"/>
      <c r="E245" s="5"/>
      <c r="F245" s="5"/>
      <c r="G245" s="4"/>
      <c r="H245" s="5"/>
      <c r="I245" s="4"/>
      <c r="J245" s="5"/>
      <c r="K245" s="5"/>
      <c r="L245" s="5"/>
      <c r="M245" s="5"/>
      <c r="N245" s="5"/>
      <c r="O245" s="5"/>
      <c r="P245" s="5"/>
      <c r="Q245" s="5"/>
      <c r="R245" s="5"/>
      <c r="S245" s="5"/>
      <c r="T245" s="5"/>
      <c r="U245" s="5"/>
      <c r="V245" s="5"/>
      <c r="W245" s="5"/>
      <c r="X245" s="62"/>
      <c r="Y245" s="62"/>
      <c r="Z245" s="5"/>
      <c r="AA245" s="5"/>
      <c r="AB245" s="5"/>
      <c r="AC245" s="5"/>
      <c r="AD245" s="5"/>
      <c r="AE245" s="5"/>
      <c r="AF245" s="5"/>
      <c r="AG245" s="5"/>
      <c r="AH245" s="5"/>
      <c r="AI245" s="5"/>
      <c r="AJ245" s="5"/>
      <c r="AK245" s="5"/>
      <c r="AL245" s="5"/>
      <c r="AM245" s="5"/>
      <c r="AN245" s="5"/>
      <c r="AO245" s="5"/>
      <c r="AP245" s="5"/>
      <c r="AQ245" s="5"/>
      <c r="AR245" s="5"/>
      <c r="AS245" s="5"/>
      <c r="AT245" s="5"/>
      <c r="AU245" s="80"/>
      <c r="AV245" s="4"/>
      <c r="AW245" s="84"/>
      <c r="AX245" s="5"/>
      <c r="AY245" s="5"/>
      <c r="AZ245" s="5"/>
      <c r="BA245" s="5"/>
      <c r="BB245" s="5"/>
      <c r="BC245" s="5"/>
      <c r="BD245" s="5"/>
    </row>
    <row r="246" spans="1:56" x14ac:dyDescent="0.25">
      <c r="A246" s="5"/>
      <c r="B246" s="4"/>
      <c r="C246" s="5"/>
      <c r="D246" s="5"/>
      <c r="E246" s="5"/>
      <c r="F246" s="5"/>
      <c r="G246" s="4"/>
      <c r="H246" s="5"/>
      <c r="I246" s="4"/>
      <c r="J246" s="5"/>
      <c r="K246" s="5"/>
      <c r="L246" s="5"/>
      <c r="M246" s="5"/>
      <c r="N246" s="5"/>
      <c r="O246" s="5"/>
      <c r="P246" s="5"/>
      <c r="Q246" s="5"/>
      <c r="R246" s="5"/>
      <c r="S246" s="5"/>
      <c r="T246" s="5"/>
      <c r="U246" s="5"/>
      <c r="V246" s="5"/>
      <c r="W246" s="5"/>
      <c r="X246" s="62"/>
      <c r="Y246" s="62"/>
      <c r="Z246" s="5"/>
      <c r="AA246" s="5"/>
      <c r="AB246" s="5"/>
      <c r="AC246" s="5"/>
      <c r="AD246" s="5"/>
      <c r="AE246" s="5"/>
      <c r="AF246" s="5"/>
      <c r="AG246" s="5"/>
      <c r="AH246" s="5"/>
      <c r="AI246" s="5"/>
      <c r="AJ246" s="5"/>
      <c r="AK246" s="5"/>
      <c r="AL246" s="5"/>
      <c r="AM246" s="5"/>
      <c r="AN246" s="5"/>
      <c r="AO246" s="5"/>
      <c r="AP246" s="5"/>
      <c r="AQ246" s="5"/>
      <c r="AR246" s="5"/>
      <c r="AS246" s="5"/>
      <c r="AT246" s="5"/>
      <c r="AU246" s="80"/>
      <c r="AV246" s="4"/>
      <c r="AW246" s="84"/>
      <c r="AX246" s="5"/>
      <c r="AY246" s="5"/>
      <c r="AZ246" s="5"/>
      <c r="BA246" s="5"/>
      <c r="BB246" s="5"/>
      <c r="BC246" s="5"/>
      <c r="BD246" s="5"/>
    </row>
    <row r="247" spans="1:56" x14ac:dyDescent="0.25">
      <c r="A247" s="5"/>
      <c r="B247" s="4"/>
      <c r="C247" s="5"/>
      <c r="D247" s="5"/>
      <c r="E247" s="5"/>
      <c r="F247" s="5"/>
      <c r="G247" s="4"/>
      <c r="H247" s="5"/>
      <c r="I247" s="4"/>
      <c r="J247" s="5"/>
      <c r="K247" s="5"/>
      <c r="L247" s="5"/>
      <c r="M247" s="5"/>
      <c r="N247" s="5"/>
      <c r="O247" s="5"/>
      <c r="P247" s="5"/>
      <c r="Q247" s="5"/>
      <c r="R247" s="5"/>
      <c r="S247" s="5"/>
      <c r="T247" s="5"/>
      <c r="U247" s="5"/>
      <c r="V247" s="5"/>
      <c r="W247" s="5"/>
      <c r="X247" s="62"/>
      <c r="Y247" s="62"/>
      <c r="Z247" s="5"/>
      <c r="AA247" s="5"/>
      <c r="AB247" s="5"/>
      <c r="AC247" s="5"/>
      <c r="AD247" s="5"/>
      <c r="AE247" s="5"/>
      <c r="AF247" s="5"/>
      <c r="AG247" s="5"/>
      <c r="AH247" s="5"/>
      <c r="AI247" s="5"/>
      <c r="AJ247" s="5"/>
      <c r="AK247" s="5"/>
      <c r="AL247" s="5"/>
      <c r="AM247" s="5"/>
      <c r="AN247" s="5"/>
      <c r="AO247" s="5"/>
      <c r="AP247" s="5"/>
      <c r="AQ247" s="5"/>
      <c r="AR247" s="5"/>
      <c r="AS247" s="5"/>
      <c r="AT247" s="5"/>
      <c r="AU247" s="80"/>
      <c r="AV247" s="4"/>
      <c r="AW247" s="84"/>
      <c r="AX247" s="5"/>
      <c r="AY247" s="5"/>
      <c r="AZ247" s="5"/>
      <c r="BA247" s="5"/>
      <c r="BB247" s="5"/>
      <c r="BC247" s="5"/>
      <c r="BD247" s="5"/>
    </row>
    <row r="248" spans="1:56" x14ac:dyDescent="0.25">
      <c r="A248" s="5"/>
      <c r="B248" s="4"/>
      <c r="C248" s="5"/>
      <c r="D248" s="5"/>
      <c r="E248" s="5"/>
      <c r="F248" s="5"/>
      <c r="G248" s="4"/>
      <c r="H248" s="5"/>
      <c r="I248" s="4"/>
      <c r="J248" s="5"/>
      <c r="K248" s="5"/>
      <c r="L248" s="5"/>
      <c r="M248" s="5"/>
      <c r="N248" s="5"/>
      <c r="O248" s="5"/>
      <c r="P248" s="5"/>
      <c r="Q248" s="5"/>
      <c r="R248" s="5"/>
      <c r="S248" s="5"/>
      <c r="T248" s="5"/>
      <c r="U248" s="5"/>
      <c r="V248" s="5"/>
      <c r="W248" s="5"/>
      <c r="X248" s="62"/>
      <c r="Y248" s="62"/>
      <c r="Z248" s="5"/>
      <c r="AA248" s="5"/>
      <c r="AB248" s="5"/>
      <c r="AC248" s="5"/>
      <c r="AD248" s="5"/>
      <c r="AE248" s="5"/>
      <c r="AF248" s="5"/>
      <c r="AG248" s="5"/>
      <c r="AH248" s="5"/>
      <c r="AI248" s="5"/>
      <c r="AJ248" s="5"/>
      <c r="AK248" s="5"/>
      <c r="AL248" s="5"/>
      <c r="AM248" s="5"/>
      <c r="AN248" s="5"/>
      <c r="AO248" s="5"/>
      <c r="AP248" s="5"/>
      <c r="AQ248" s="5"/>
      <c r="AR248" s="5"/>
      <c r="AS248" s="5"/>
      <c r="AT248" s="5"/>
      <c r="AU248" s="80"/>
      <c r="AV248" s="4"/>
      <c r="AW248" s="84"/>
      <c r="AX248" s="5"/>
      <c r="AY248" s="5"/>
      <c r="AZ248" s="5"/>
      <c r="BA248" s="5"/>
      <c r="BB248" s="5"/>
      <c r="BC248" s="5"/>
      <c r="BD248" s="5"/>
    </row>
    <row r="249" spans="1:56" x14ac:dyDescent="0.25">
      <c r="A249" s="5"/>
      <c r="B249" s="4"/>
      <c r="C249" s="5"/>
      <c r="D249" s="5"/>
      <c r="E249" s="5"/>
      <c r="F249" s="5"/>
      <c r="G249" s="4"/>
      <c r="H249" s="5"/>
      <c r="I249" s="4"/>
      <c r="J249" s="5"/>
      <c r="K249" s="5"/>
      <c r="L249" s="5"/>
      <c r="M249" s="5"/>
      <c r="N249" s="5"/>
      <c r="O249" s="5"/>
      <c r="P249" s="5"/>
      <c r="Q249" s="5"/>
      <c r="R249" s="5"/>
      <c r="S249" s="5"/>
      <c r="T249" s="5"/>
      <c r="U249" s="5"/>
      <c r="V249" s="5"/>
      <c r="W249" s="5"/>
      <c r="X249" s="62"/>
      <c r="Y249" s="62"/>
      <c r="Z249" s="5"/>
      <c r="AA249" s="5"/>
      <c r="AB249" s="5"/>
      <c r="AC249" s="5"/>
      <c r="AD249" s="5"/>
      <c r="AE249" s="5"/>
      <c r="AF249" s="5"/>
      <c r="AG249" s="5"/>
      <c r="AH249" s="5"/>
      <c r="AI249" s="5"/>
      <c r="AJ249" s="5"/>
      <c r="AK249" s="5"/>
      <c r="AL249" s="5"/>
      <c r="AM249" s="5"/>
      <c r="AN249" s="5"/>
      <c r="AO249" s="5"/>
      <c r="AP249" s="5"/>
      <c r="AQ249" s="5"/>
      <c r="AR249" s="5"/>
      <c r="AS249" s="5"/>
      <c r="AT249" s="5"/>
      <c r="AU249" s="80"/>
      <c r="AV249" s="4"/>
      <c r="AW249" s="84"/>
      <c r="AX249" s="5"/>
      <c r="AY249" s="5"/>
      <c r="AZ249" s="5"/>
      <c r="BA249" s="5"/>
      <c r="BB249" s="5"/>
      <c r="BC249" s="5"/>
      <c r="BD249" s="5"/>
    </row>
    <row r="250" spans="1:56" x14ac:dyDescent="0.25">
      <c r="A250" s="5"/>
      <c r="B250" s="4"/>
      <c r="C250" s="5"/>
      <c r="D250" s="5"/>
      <c r="E250" s="5"/>
      <c r="F250" s="5"/>
      <c r="G250" s="4"/>
      <c r="H250" s="5"/>
      <c r="I250" s="4"/>
      <c r="J250" s="5"/>
      <c r="K250" s="5"/>
      <c r="L250" s="5"/>
      <c r="M250" s="5"/>
      <c r="N250" s="5"/>
      <c r="O250" s="5"/>
      <c r="P250" s="5"/>
      <c r="Q250" s="5"/>
      <c r="R250" s="5"/>
      <c r="S250" s="5"/>
      <c r="T250" s="5"/>
      <c r="U250" s="5"/>
      <c r="V250" s="5"/>
      <c r="W250" s="5"/>
      <c r="X250" s="62"/>
      <c r="Y250" s="62"/>
      <c r="Z250" s="5"/>
      <c r="AA250" s="5"/>
      <c r="AB250" s="5"/>
      <c r="AC250" s="5"/>
      <c r="AD250" s="5"/>
      <c r="AE250" s="5"/>
      <c r="AF250" s="5"/>
      <c r="AG250" s="5"/>
      <c r="AH250" s="5"/>
      <c r="AI250" s="5"/>
      <c r="AJ250" s="5"/>
      <c r="AK250" s="5"/>
      <c r="AL250" s="5"/>
      <c r="AM250" s="5"/>
      <c r="AN250" s="5"/>
      <c r="AO250" s="5"/>
      <c r="AP250" s="5"/>
      <c r="AQ250" s="5"/>
      <c r="AR250" s="5"/>
      <c r="AS250" s="5"/>
      <c r="AT250" s="5"/>
      <c r="AU250" s="80"/>
      <c r="AV250" s="4"/>
      <c r="AW250" s="84"/>
      <c r="AX250" s="5"/>
      <c r="AY250" s="5"/>
      <c r="AZ250" s="5"/>
      <c r="BA250" s="5"/>
      <c r="BB250" s="5"/>
      <c r="BC250" s="5"/>
      <c r="BD250" s="5"/>
    </row>
    <row r="251" spans="1:56" x14ac:dyDescent="0.25">
      <c r="A251" s="5"/>
      <c r="B251" s="4"/>
      <c r="C251" s="5"/>
      <c r="D251" s="5"/>
      <c r="E251" s="5"/>
      <c r="F251" s="5"/>
      <c r="G251" s="4"/>
      <c r="H251" s="5"/>
      <c r="I251" s="4"/>
      <c r="J251" s="5"/>
      <c r="K251" s="5"/>
      <c r="L251" s="5"/>
      <c r="M251" s="5"/>
      <c r="N251" s="5"/>
      <c r="O251" s="5"/>
      <c r="P251" s="5"/>
      <c r="Q251" s="5"/>
      <c r="R251" s="5"/>
      <c r="S251" s="5"/>
      <c r="T251" s="5"/>
      <c r="U251" s="5"/>
      <c r="V251" s="5"/>
      <c r="W251" s="5"/>
      <c r="X251" s="62"/>
      <c r="Y251" s="62"/>
      <c r="Z251" s="5"/>
      <c r="AA251" s="5"/>
      <c r="AB251" s="5"/>
      <c r="AC251" s="5"/>
      <c r="AD251" s="5"/>
      <c r="AE251" s="5"/>
      <c r="AF251" s="5"/>
      <c r="AG251" s="5"/>
      <c r="AH251" s="5"/>
      <c r="AI251" s="5"/>
      <c r="AJ251" s="5"/>
      <c r="AK251" s="5"/>
      <c r="AL251" s="5"/>
      <c r="AM251" s="5"/>
      <c r="AN251" s="5"/>
      <c r="AO251" s="5"/>
      <c r="AP251" s="5"/>
      <c r="AQ251" s="5"/>
      <c r="AR251" s="5"/>
      <c r="AS251" s="5"/>
      <c r="AT251" s="5"/>
      <c r="AU251" s="80"/>
      <c r="AV251" s="4"/>
      <c r="AW251" s="84"/>
      <c r="AX251" s="5"/>
      <c r="AY251" s="5"/>
      <c r="AZ251" s="5"/>
      <c r="BA251" s="5"/>
      <c r="BB251" s="5"/>
      <c r="BC251" s="5"/>
      <c r="BD251" s="5"/>
    </row>
    <row r="252" spans="1:56" x14ac:dyDescent="0.25">
      <c r="A252" s="5"/>
      <c r="B252" s="4"/>
      <c r="C252" s="5"/>
      <c r="D252" s="5"/>
      <c r="E252" s="5"/>
      <c r="F252" s="5"/>
      <c r="G252" s="4"/>
      <c r="H252" s="5"/>
      <c r="I252" s="4"/>
      <c r="J252" s="5"/>
      <c r="K252" s="5"/>
      <c r="L252" s="5"/>
      <c r="M252" s="5"/>
      <c r="N252" s="5"/>
      <c r="O252" s="5"/>
      <c r="P252" s="5"/>
      <c r="Q252" s="5"/>
      <c r="R252" s="5"/>
      <c r="S252" s="5"/>
      <c r="T252" s="5"/>
      <c r="U252" s="5"/>
      <c r="V252" s="5"/>
      <c r="W252" s="5"/>
      <c r="X252" s="62"/>
      <c r="Y252" s="62"/>
      <c r="Z252" s="5"/>
      <c r="AA252" s="5"/>
      <c r="AB252" s="5"/>
      <c r="AC252" s="5"/>
      <c r="AD252" s="5"/>
      <c r="AE252" s="5"/>
      <c r="AF252" s="5"/>
      <c r="AG252" s="5"/>
      <c r="AH252" s="5"/>
      <c r="AI252" s="5"/>
      <c r="AJ252" s="5"/>
      <c r="AK252" s="5"/>
      <c r="AL252" s="5"/>
      <c r="AM252" s="5"/>
      <c r="AN252" s="5"/>
      <c r="AO252" s="5"/>
      <c r="AP252" s="5"/>
      <c r="AQ252" s="5"/>
      <c r="AR252" s="5"/>
      <c r="AS252" s="5"/>
      <c r="AT252" s="5"/>
      <c r="AU252" s="80"/>
      <c r="AV252" s="4"/>
      <c r="AW252" s="84"/>
      <c r="AX252" s="5"/>
      <c r="AY252" s="5"/>
      <c r="AZ252" s="5"/>
      <c r="BA252" s="5"/>
      <c r="BB252" s="5"/>
      <c r="BC252" s="5"/>
      <c r="BD252" s="5"/>
    </row>
    <row r="253" spans="1:56" x14ac:dyDescent="0.25">
      <c r="A253" s="5"/>
      <c r="B253" s="4"/>
      <c r="C253" s="5"/>
      <c r="D253" s="5"/>
      <c r="E253" s="5"/>
      <c r="F253" s="5"/>
      <c r="G253" s="4"/>
      <c r="H253" s="5"/>
      <c r="I253" s="4"/>
      <c r="J253" s="5"/>
      <c r="K253" s="5"/>
      <c r="L253" s="5"/>
      <c r="M253" s="5"/>
      <c r="N253" s="5"/>
      <c r="O253" s="5"/>
      <c r="P253" s="5"/>
      <c r="Q253" s="5"/>
      <c r="R253" s="5"/>
      <c r="S253" s="5"/>
      <c r="T253" s="5"/>
      <c r="U253" s="5"/>
      <c r="V253" s="5"/>
      <c r="W253" s="5"/>
      <c r="X253" s="62"/>
      <c r="Y253" s="62"/>
      <c r="Z253" s="5"/>
      <c r="AA253" s="5"/>
      <c r="AB253" s="5"/>
      <c r="AC253" s="5"/>
      <c r="AD253" s="5"/>
      <c r="AE253" s="5"/>
      <c r="AF253" s="5"/>
      <c r="AG253" s="5"/>
      <c r="AH253" s="5"/>
      <c r="AI253" s="5"/>
      <c r="AJ253" s="5"/>
      <c r="AK253" s="5"/>
      <c r="AL253" s="5"/>
      <c r="AM253" s="5"/>
      <c r="AN253" s="5"/>
      <c r="AO253" s="5"/>
      <c r="AP253" s="5"/>
      <c r="AQ253" s="5"/>
      <c r="AR253" s="5"/>
      <c r="AS253" s="5"/>
      <c r="AT253" s="5"/>
      <c r="AU253" s="80"/>
      <c r="AV253" s="4"/>
      <c r="AW253" s="84"/>
      <c r="AX253" s="5"/>
      <c r="AY253" s="5"/>
      <c r="AZ253" s="5"/>
      <c r="BA253" s="5"/>
      <c r="BB253" s="5"/>
      <c r="BC253" s="5"/>
      <c r="BD253" s="5"/>
    </row>
    <row r="254" spans="1:56" x14ac:dyDescent="0.25">
      <c r="A254" s="5"/>
      <c r="B254" s="4"/>
      <c r="C254" s="5"/>
      <c r="D254" s="5"/>
      <c r="E254" s="5"/>
      <c r="F254" s="5"/>
      <c r="G254" s="4"/>
      <c r="H254" s="5"/>
      <c r="I254" s="4"/>
      <c r="J254" s="5"/>
      <c r="K254" s="5"/>
      <c r="L254" s="5"/>
      <c r="M254" s="5"/>
      <c r="N254" s="5"/>
      <c r="O254" s="5"/>
      <c r="P254" s="5"/>
      <c r="Q254" s="5"/>
      <c r="R254" s="5"/>
      <c r="S254" s="5"/>
      <c r="T254" s="5"/>
      <c r="U254" s="5"/>
      <c r="V254" s="5"/>
      <c r="W254" s="5"/>
      <c r="X254" s="62"/>
      <c r="Y254" s="62"/>
      <c r="Z254" s="5"/>
      <c r="AA254" s="5"/>
      <c r="AB254" s="5"/>
      <c r="AC254" s="5"/>
      <c r="AD254" s="5"/>
      <c r="AE254" s="5"/>
      <c r="AF254" s="5"/>
      <c r="AG254" s="5"/>
      <c r="AH254" s="5"/>
      <c r="AI254" s="5"/>
      <c r="AJ254" s="5"/>
      <c r="AK254" s="5"/>
      <c r="AL254" s="5"/>
      <c r="AM254" s="5"/>
      <c r="AN254" s="5"/>
      <c r="AO254" s="5"/>
      <c r="AP254" s="5"/>
      <c r="AQ254" s="5"/>
      <c r="AR254" s="5"/>
      <c r="AS254" s="5"/>
      <c r="AT254" s="5"/>
      <c r="AU254" s="80"/>
      <c r="AV254" s="4"/>
      <c r="AW254" s="84"/>
      <c r="AX254" s="5"/>
      <c r="AY254" s="5"/>
      <c r="AZ254" s="5"/>
      <c r="BA254" s="5"/>
      <c r="BB254" s="5"/>
      <c r="BC254" s="5"/>
      <c r="BD254" s="5"/>
    </row>
    <row r="255" spans="1:56" x14ac:dyDescent="0.25">
      <c r="A255" s="5"/>
      <c r="B255" s="4"/>
      <c r="C255" s="5"/>
      <c r="D255" s="5"/>
      <c r="E255" s="5"/>
      <c r="F255" s="5"/>
      <c r="G255" s="4"/>
      <c r="H255" s="5"/>
      <c r="I255" s="4"/>
      <c r="J255" s="5"/>
      <c r="K255" s="5"/>
      <c r="L255" s="5"/>
      <c r="M255" s="5"/>
      <c r="N255" s="5"/>
      <c r="O255" s="5"/>
      <c r="P255" s="5"/>
      <c r="Q255" s="5"/>
      <c r="R255" s="5"/>
      <c r="S255" s="5"/>
      <c r="T255" s="5"/>
      <c r="U255" s="5"/>
      <c r="V255" s="5"/>
      <c r="W255" s="5"/>
      <c r="X255" s="62"/>
      <c r="Y255" s="62"/>
      <c r="Z255" s="5"/>
      <c r="AA255" s="5"/>
      <c r="AB255" s="5"/>
      <c r="AC255" s="5"/>
      <c r="AD255" s="5"/>
      <c r="AE255" s="5"/>
      <c r="AF255" s="5"/>
      <c r="AG255" s="5"/>
      <c r="AH255" s="5"/>
      <c r="AI255" s="5"/>
      <c r="AJ255" s="5"/>
      <c r="AK255" s="5"/>
      <c r="AL255" s="5"/>
      <c r="AM255" s="5"/>
      <c r="AN255" s="5"/>
      <c r="AO255" s="5"/>
      <c r="AP255" s="5"/>
      <c r="AQ255" s="5"/>
      <c r="AR255" s="5"/>
      <c r="AS255" s="5"/>
      <c r="AT255" s="5"/>
      <c r="AU255" s="80"/>
      <c r="AV255" s="4"/>
      <c r="AW255" s="84"/>
      <c r="AX255" s="5"/>
      <c r="AY255" s="5"/>
      <c r="AZ255" s="5"/>
      <c r="BA255" s="5"/>
      <c r="BB255" s="5"/>
      <c r="BC255" s="5"/>
      <c r="BD255" s="5"/>
    </row>
    <row r="256" spans="1:56" x14ac:dyDescent="0.25">
      <c r="A256" s="5"/>
      <c r="B256" s="4"/>
      <c r="C256" s="5"/>
      <c r="D256" s="5"/>
      <c r="E256" s="5"/>
      <c r="F256" s="5"/>
      <c r="G256" s="4"/>
      <c r="H256" s="5"/>
      <c r="I256" s="4"/>
      <c r="J256" s="5"/>
      <c r="K256" s="5"/>
      <c r="L256" s="5"/>
      <c r="M256" s="5"/>
      <c r="N256" s="5"/>
      <c r="O256" s="5"/>
      <c r="P256" s="5"/>
      <c r="Q256" s="5"/>
      <c r="R256" s="5"/>
      <c r="S256" s="5"/>
      <c r="T256" s="5"/>
      <c r="U256" s="5"/>
      <c r="V256" s="5"/>
      <c r="W256" s="5"/>
      <c r="X256" s="62"/>
      <c r="Y256" s="62"/>
      <c r="Z256" s="5"/>
      <c r="AA256" s="5"/>
      <c r="AB256" s="5"/>
      <c r="AC256" s="5"/>
      <c r="AD256" s="5"/>
      <c r="AE256" s="5"/>
      <c r="AF256" s="5"/>
      <c r="AG256" s="5"/>
      <c r="AH256" s="5"/>
      <c r="AI256" s="5"/>
      <c r="AJ256" s="5"/>
      <c r="AK256" s="5"/>
      <c r="AL256" s="5"/>
      <c r="AM256" s="5"/>
      <c r="AN256" s="5"/>
      <c r="AO256" s="5"/>
      <c r="AP256" s="5"/>
      <c r="AQ256" s="5"/>
      <c r="AR256" s="5"/>
      <c r="AS256" s="5"/>
      <c r="AT256" s="5"/>
      <c r="AU256" s="80"/>
      <c r="AV256" s="4"/>
      <c r="AW256" s="84"/>
      <c r="AX256" s="5"/>
      <c r="AY256" s="5"/>
      <c r="AZ256" s="5"/>
      <c r="BA256" s="5"/>
      <c r="BB256" s="5"/>
      <c r="BC256" s="5"/>
      <c r="BD256" s="5"/>
    </row>
    <row r="257" spans="1:56" x14ac:dyDescent="0.25">
      <c r="A257" s="5"/>
      <c r="B257" s="4"/>
      <c r="C257" s="5"/>
      <c r="D257" s="5"/>
      <c r="E257" s="5"/>
      <c r="F257" s="5"/>
      <c r="G257" s="4"/>
      <c r="H257" s="5"/>
      <c r="I257" s="4"/>
      <c r="J257" s="5"/>
      <c r="K257" s="5"/>
      <c r="L257" s="5"/>
      <c r="M257" s="5"/>
      <c r="N257" s="5"/>
      <c r="O257" s="5"/>
      <c r="P257" s="5"/>
      <c r="Q257" s="5"/>
      <c r="R257" s="5"/>
      <c r="S257" s="5"/>
      <c r="T257" s="5"/>
      <c r="U257" s="5"/>
      <c r="V257" s="5"/>
      <c r="W257" s="5"/>
      <c r="X257" s="62"/>
      <c r="Y257" s="62"/>
      <c r="Z257" s="5"/>
      <c r="AA257" s="5"/>
      <c r="AB257" s="5"/>
      <c r="AC257" s="5"/>
      <c r="AD257" s="5"/>
      <c r="AE257" s="5"/>
      <c r="AF257" s="5"/>
      <c r="AG257" s="5"/>
      <c r="AH257" s="5"/>
      <c r="AI257" s="5"/>
      <c r="AJ257" s="5"/>
      <c r="AK257" s="5"/>
      <c r="AL257" s="5"/>
      <c r="AM257" s="5"/>
      <c r="AN257" s="5"/>
      <c r="AO257" s="5"/>
      <c r="AP257" s="5"/>
      <c r="AQ257" s="5"/>
      <c r="AR257" s="5"/>
      <c r="AS257" s="5"/>
      <c r="AT257" s="5"/>
      <c r="AU257" s="80"/>
      <c r="AV257" s="4"/>
      <c r="AW257" s="84"/>
      <c r="AX257" s="5"/>
      <c r="AY257" s="5"/>
      <c r="AZ257" s="5"/>
      <c r="BA257" s="5"/>
      <c r="BB257" s="5"/>
      <c r="BC257" s="5"/>
      <c r="BD257" s="5"/>
    </row>
    <row r="258" spans="1:56" x14ac:dyDescent="0.25">
      <c r="A258" s="5"/>
      <c r="B258" s="4"/>
      <c r="C258" s="5"/>
      <c r="D258" s="5"/>
      <c r="E258" s="5"/>
      <c r="F258" s="5"/>
      <c r="G258" s="4"/>
      <c r="H258" s="5"/>
      <c r="I258" s="4"/>
      <c r="J258" s="5"/>
      <c r="K258" s="5"/>
      <c r="L258" s="5"/>
      <c r="M258" s="5"/>
      <c r="N258" s="5"/>
      <c r="O258" s="5"/>
      <c r="P258" s="5"/>
      <c r="Q258" s="5"/>
      <c r="R258" s="5"/>
      <c r="S258" s="5"/>
      <c r="T258" s="5"/>
      <c r="U258" s="5"/>
      <c r="V258" s="5"/>
      <c r="W258" s="5"/>
      <c r="X258" s="62"/>
      <c r="Y258" s="62"/>
      <c r="Z258" s="5"/>
      <c r="AA258" s="5"/>
      <c r="AB258" s="5"/>
      <c r="AC258" s="5"/>
      <c r="AD258" s="5"/>
      <c r="AE258" s="5"/>
      <c r="AF258" s="5"/>
      <c r="AG258" s="5"/>
      <c r="AH258" s="5"/>
      <c r="AI258" s="5"/>
      <c r="AJ258" s="5"/>
      <c r="AK258" s="5"/>
      <c r="AL258" s="5"/>
      <c r="AM258" s="5"/>
      <c r="AN258" s="5"/>
      <c r="AO258" s="5"/>
      <c r="AP258" s="5"/>
      <c r="AQ258" s="5"/>
      <c r="AR258" s="5"/>
      <c r="AS258" s="5"/>
      <c r="AT258" s="5"/>
      <c r="AU258" s="80"/>
      <c r="AV258" s="4"/>
      <c r="AW258" s="84"/>
      <c r="AX258" s="5"/>
      <c r="AY258" s="5"/>
      <c r="AZ258" s="5"/>
      <c r="BA258" s="5"/>
      <c r="BB258" s="5"/>
      <c r="BC258" s="5"/>
      <c r="BD258" s="5"/>
    </row>
    <row r="259" spans="1:56" x14ac:dyDescent="0.25">
      <c r="A259" s="5"/>
      <c r="B259" s="4"/>
      <c r="C259" s="5"/>
      <c r="D259" s="5"/>
      <c r="E259" s="5"/>
      <c r="F259" s="5"/>
      <c r="G259" s="4"/>
      <c r="H259" s="5"/>
      <c r="I259" s="4"/>
      <c r="J259" s="5"/>
      <c r="K259" s="5"/>
      <c r="L259" s="5"/>
      <c r="M259" s="5"/>
      <c r="N259" s="5"/>
      <c r="O259" s="5"/>
      <c r="P259" s="5"/>
      <c r="Q259" s="5"/>
      <c r="R259" s="5"/>
      <c r="S259" s="5"/>
      <c r="T259" s="5"/>
      <c r="U259" s="5"/>
      <c r="V259" s="5"/>
      <c r="W259" s="5"/>
      <c r="X259" s="62"/>
      <c r="Y259" s="62"/>
      <c r="Z259" s="5"/>
      <c r="AA259" s="5"/>
      <c r="AB259" s="5"/>
      <c r="AC259" s="5"/>
      <c r="AD259" s="5"/>
      <c r="AE259" s="5"/>
      <c r="AF259" s="5"/>
      <c r="AG259" s="5"/>
      <c r="AH259" s="5"/>
      <c r="AI259" s="5"/>
      <c r="AJ259" s="5"/>
      <c r="AK259" s="5"/>
      <c r="AL259" s="5"/>
      <c r="AM259" s="5"/>
      <c r="AN259" s="5"/>
      <c r="AO259" s="5"/>
      <c r="AP259" s="5"/>
      <c r="AQ259" s="5"/>
      <c r="AR259" s="5"/>
      <c r="AS259" s="5"/>
      <c r="AT259" s="5"/>
      <c r="AU259" s="80"/>
      <c r="AV259" s="4"/>
      <c r="AW259" s="84"/>
      <c r="AX259" s="5"/>
      <c r="AY259" s="5"/>
      <c r="AZ259" s="5"/>
      <c r="BA259" s="5"/>
      <c r="BB259" s="5"/>
      <c r="BC259" s="5"/>
      <c r="BD259" s="5"/>
    </row>
    <row r="260" spans="1:56" x14ac:dyDescent="0.25">
      <c r="A260" s="5"/>
      <c r="B260" s="4"/>
      <c r="C260" s="5"/>
      <c r="D260" s="5"/>
      <c r="E260" s="5"/>
      <c r="F260" s="5"/>
      <c r="G260" s="4"/>
      <c r="H260" s="5"/>
      <c r="I260" s="4"/>
      <c r="J260" s="5"/>
      <c r="K260" s="5"/>
      <c r="L260" s="5"/>
      <c r="M260" s="5"/>
      <c r="N260" s="5"/>
      <c r="O260" s="5"/>
      <c r="P260" s="5"/>
      <c r="Q260" s="5"/>
      <c r="R260" s="5"/>
      <c r="S260" s="5"/>
      <c r="T260" s="5"/>
      <c r="U260" s="5"/>
      <c r="V260" s="5"/>
      <c r="W260" s="5"/>
      <c r="X260" s="62"/>
      <c r="Y260" s="62"/>
      <c r="Z260" s="5"/>
      <c r="AA260" s="5"/>
      <c r="AB260" s="5"/>
      <c r="AC260" s="5"/>
      <c r="AD260" s="5"/>
      <c r="AE260" s="5"/>
      <c r="AF260" s="5"/>
      <c r="AG260" s="5"/>
      <c r="AH260" s="5"/>
      <c r="AI260" s="5"/>
      <c r="AJ260" s="5"/>
      <c r="AK260" s="5"/>
      <c r="AL260" s="5"/>
      <c r="AM260" s="5"/>
      <c r="AN260" s="5"/>
      <c r="AO260" s="5"/>
      <c r="AP260" s="5"/>
      <c r="AQ260" s="5"/>
      <c r="AR260" s="5"/>
      <c r="AS260" s="5"/>
      <c r="AT260" s="5"/>
      <c r="AU260" s="80"/>
      <c r="AV260" s="4"/>
      <c r="AW260" s="84"/>
      <c r="AX260" s="5"/>
      <c r="AY260" s="5"/>
      <c r="AZ260" s="5"/>
      <c r="BA260" s="5"/>
      <c r="BB260" s="5"/>
      <c r="BC260" s="5"/>
      <c r="BD260" s="5"/>
    </row>
    <row r="261" spans="1:56" x14ac:dyDescent="0.25">
      <c r="A261" s="5"/>
      <c r="B261" s="4"/>
      <c r="C261" s="5"/>
      <c r="D261" s="5"/>
      <c r="E261" s="5"/>
      <c r="F261" s="5"/>
      <c r="G261" s="4"/>
      <c r="H261" s="5"/>
      <c r="I261" s="4"/>
      <c r="J261" s="5"/>
      <c r="K261" s="5"/>
      <c r="L261" s="5"/>
      <c r="M261" s="5"/>
      <c r="N261" s="5"/>
      <c r="O261" s="5"/>
      <c r="P261" s="5"/>
      <c r="Q261" s="5"/>
      <c r="R261" s="5"/>
      <c r="S261" s="5"/>
      <c r="T261" s="5"/>
      <c r="U261" s="5"/>
      <c r="V261" s="5"/>
      <c r="W261" s="5"/>
      <c r="X261" s="62"/>
      <c r="Y261" s="62"/>
      <c r="Z261" s="5"/>
      <c r="AA261" s="5"/>
      <c r="AB261" s="5"/>
      <c r="AC261" s="5"/>
      <c r="AD261" s="5"/>
      <c r="AE261" s="5"/>
      <c r="AF261" s="5"/>
      <c r="AG261" s="5"/>
      <c r="AH261" s="5"/>
      <c r="AI261" s="5"/>
      <c r="AJ261" s="5"/>
      <c r="AK261" s="5"/>
      <c r="AL261" s="5"/>
      <c r="AM261" s="5"/>
      <c r="AN261" s="5"/>
      <c r="AO261" s="5"/>
      <c r="AP261" s="5"/>
      <c r="AQ261" s="5"/>
      <c r="AR261" s="5"/>
      <c r="AS261" s="5"/>
      <c r="AT261" s="5"/>
      <c r="AU261" s="80"/>
      <c r="AV261" s="4"/>
      <c r="AW261" s="84"/>
      <c r="AX261" s="5"/>
      <c r="AY261" s="5"/>
      <c r="AZ261" s="5"/>
      <c r="BA261" s="5"/>
      <c r="BB261" s="5"/>
      <c r="BC261" s="5"/>
      <c r="BD261" s="5"/>
    </row>
  </sheetData>
  <hyperlinks>
    <hyperlink ref="D85" r:id="rId1"/>
  </hyperlinks>
  <pageMargins left="0.75" right="0.75" top="1" bottom="1" header="0.5" footer="0.5"/>
  <pageSetup paperSize="9" orientation="portrait" horizontalDpi="4294967293" verticalDpi="0"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Пунда Анастасия Сергеевна</cp:lastModifiedBy>
  <dcterms:created xsi:type="dcterms:W3CDTF">2023-02-07T07:11:17Z</dcterms:created>
  <dcterms:modified xsi:type="dcterms:W3CDTF">2024-03-27T08:26:13Z</dcterms:modified>
</cp:coreProperties>
</file>